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Co'!$B$1:$G$378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<sst xmlns="http://schemas.openxmlformats.org/spreadsheetml/2006/main" count="1066" uniqueCount="446">
  <si>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</si>
  <si>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</si>
  <si>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</si>
  <si>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</si>
  <si>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</si>
  <si>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</si>
  <si>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</si>
  <si>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</si>
  <si>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</si>
  <si>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</si>
  <si>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</si>
  <si>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</si>
  <si>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</si>
  <si>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</si>
  <si>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</si>
  <si>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Reagentes de Química, Biologia e Física do primeiro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</si>
  <si>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</si>
  <si>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</si>
  <si>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</si>
  <si>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</si>
  <si>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</si>
  <si>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</si>
  <si>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</si>
  <si>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</si>
  <si>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</si>
  <si>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</si>
  <si>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</si>
  <si>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</si>
  <si>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</si>
  <si>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</si>
  <si>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</si>
  <si>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</si>
  <si>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</si>
  <si>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</si>
  <si>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</si>
  <si>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</si>
  <si>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</si>
  <si>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</si>
  <si>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</si>
  <si>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</si>
  <si>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</si>
  <si>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</si>
  <si>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</si>
  <si>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</si>
  <si>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</si>
  <si>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</si>
  <si>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(+)-D-GALACTOSE PA - GALACTOSE, ASPECTO FÍSICO: PÓ BRANCO AMARELADO, FÓRMULA QUÍMICA: C6H12O6 (D-GALACTOSE), PESO MOLECULAR 180,16 G/MOL, GRAU DE PUREZA:MÍNIMA DE 99%; CARACTERÍSTICA ADICIONAL: REAGENTE P/ HPLC, NÚMERO DE REFERÊNCIA QUÍMICA: CAS 59-23-4 - UNIDADE DE FORNECIMENTO: FRASCO CONTENDO 100 g. VALIDADE MÍNIMA DE 2 ANOS A PARTIR DA ENTR</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</si>
  <si>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</si>
  <si>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(−)-EPICATEQUINA ≥ 90% (HPLC), COR BRANCO, AMARELADO OU MARROM, ASPECTO FÍSICO: PÓ, FÓRMULA QUÍMICA: C15H14O6, PESO MOLECULAR: 290,27 G/MOL, GRAU DE PUREZA: ≥ 90%, NÚMERO DE REFERÊNCIA QUÍMICA: CAS 490-46-0,VALIDADE NA DATA DE ENTREGA: MÍNIMO 70% DO PRAZO DE VALIDADE DO PRODUTO. UNIDADE DE FORNECIMENTO: FRASCO CONTENDO 1 g.</t>
  </si>
  <si>
    <t xml:space="preserve">1,10-FENANTROLINA (ORTO-FENANTROLINA), ASPECTO FÍSICO: PÓ ESBRANQUIÇADO, CRISTALINO, ODOR FRACO, PESO MOLECULAR: 198,22 G/MOL;, FÓRMULA QUÍMICA: C12H8N2.H20 (MONOHIDRATADA), GRAU DE PUREZA: PUREZA MÍNIMA DE 99,5%; CARACTERÍSTICA ADICIONAL: REAGENTE P.A. ACS, NÚMERO DE REFERÊNCIA QUÍMICA: CAS 5144-89-8</t>
  </si>
  <si>
    <t xml:space="preserve">2-BUTANOL PA- ÁLCOOL BUTÍLICO, ASPECTO FÍSICO: LÍQUIDO LÍMPIDO,INCOLOR,ODOR FORTE CARACTERÍSTICO, PESO MOLECULAR 74,12 G/MOL, FÓRMULA QUÍMICA: C4H9OH SECUNDÁRIO (2-BUTANOL), GRAU DE PUREZA: PUREZA MÍNIMA DE 99%; CARACTERÍSTICA ADICIONAL: REAGENTE P.A., NÚMERO DE REFERÊNCIA QUÍMICA: CAS 14898-79-4. VALIDADE NA DATA DA ENTREGA: MÍNIMO DE 70 % DO PRAZO TOTAL DE VALIDADE DO PRODUTO.</t>
  </si>
  <si>
    <t xml:space="preserve">2-MERCAPTOETANOL.SINÔNIMOS: Β-MERCAPTOETHANOL, 2-HYDROXYETHYLMERCAPTAN, BME, THIOETHYLENE GLYCOL, ASPECTO FÍSICO: LÍQUIDO. FÓRMULA QUÍMICA: C2H60S. REAGENTE PARA BIOLOGIA MOLECULAR.UNIDADE DE FORNECIMENTO: FRASCO CONTENDO 100 ml. VALIDADE MÍNIMA DE 1 ANO A PARTIR DA DATA DE ENTREGA.</t>
  </si>
  <si>
    <t xml:space="preserve">2,2-DIFENIL-1-PICRILHIDRAZIL (DPPH), ASPECTO FÍSICO: PÓ CINZA, FÓRMULA QUÍMICA: C18H12N5O6, PESO MOLECULAR: 394,32 G/MOL, GRAU DE PUREZA: PUREZA MÍNIMA DE 85% - LIVRE DE RADICAIS, CARACTERÍSTICA ADICIONAL: REAGENTE, NÚMERO DE REFERÊNCIA QUÍMICA: CAS 1898-66-4. UNIDADE DE FORNECIMENTO: FRASCO CONTENDO 1 g. VALIDADE MÍNIMA DE 2 ANOS A PARTIR DA DATA DE ENTREGA.</t>
  </si>
  <si>
    <t xml:space="preserve">2,4-DINITROFENILHIDRAZINA (2,4-DNPH), ASPECTO FÍSICO: PÓ CRISTALINO LARANJA OU VERMELHO, FÓRMULA QUÍMICA: C6H6N4O4, PESO MOLECULAR: 198,14 G/MOL, GRAU DE PUREZA: PUREZA MÍNIMA DE 97%; CARACTERÍSTICA ADICIONAL: REAGENTE ANALÍTICO, NÚMERO DE REFERÊNCIA QUÍMICA: CAS 119-26-6.UNIDADE DE FORNECIMENTO: FRASCO CONTENDO 25 g. VALIDADE NA DATA DA ENTREGA: MÍNIMO DE 70 % DO PRAZO TOTAL DE VALIDADE DO PRODUTO.</t>
  </si>
  <si>
    <t xml:space="preserve">4-NITROFENIL. ASPECTO FÍSICO: PÓ; FÓRMULA QUÍMICA: C6H4KNO6S (Sulfato De 4-Nitrofenil Potássico); PESO MOLECULAR: 257,26 g/MOL; GRAU DE PUREZA: PUREZA ,ÍNIMA DE 98%; NÚMERO DE REFERÊNCIA QUÍMICA: CAS 6217-68-1. UNIDADE DE FORNECIMENTO: FRASCO CONTENDO 01 g. VALIDADE NA DATA DE ENTREGA: MÍNIMO 70% DO PRAZO DE VALIDADE DO PRODUTO.</t>
  </si>
  <si>
    <t xml:space="preserve">ACETATO DE CHUMBO, ASPECTO FÍSICO: CRISTAL BRANCO, FÓRMULA QUÍMICA: PB(CH3COO)2.3H2O, PESO MOLECULAR: 379,33 G/MOL;, GRAU DE PUREZA: PUREZA MÍNIMA DE 99%; CARACTERÍSTICA ADICIONAL: REAGENTE P.A.,ACS, NÚMERO DE REFERÊNCIA QUÍMICA: CAS 6080-56-4.UNIDADE DE FORNECIMENTO: FRASCO CONTENDO 500 g. VALIDADE NA DATA DA ENTREGA: MÍNIMO DE 70 % DO PRAZO TOTAL DE VALIDADE DO PRODUTO.</t>
  </si>
  <si>
    <t xml:space="preserve">ACETATO DE ETILA,ASPECTO FÍSICO: LÍQUIDO INCOLOR, LÍMPIDO, INFLAMÁVEL, FÓRMULA QUÍMICA: CH3CO2C2H5, PESO MOLECULAR: 88,11 G/MOL, GRAU DE PUREZA: PUREZA MÍNIMA DE 99,5%; CARACTERÍSITCA ADICIONAL:REAGENTE P.A. ACS, NÚMERO DE REFERÊNCIA QUÍMICA: CAS 141-78-6. VALIDADE NA DATA DA ENTREGA: MÍNIMO DE 70 % DO PRAZO TOTAL DE VALIDADE DO PRODUTO. CONTROLADO POLICIA FEDERAL.</t>
  </si>
  <si>
    <t xml:space="preserve">ACETATO DE SÓDIO TRIIDRATADO , ASPECTO FÍSICO: FINO COMPOSTO DE CRISTAIS BRANCOS OU INCOLORES, FÓRMULA QUÍMICA: CHACOONA 3H2O, MASSA MOLECULAR: 136,08 G/MOL, GRAU DE PUREZA: PUREZA MÍNIMA DE 99%; CARACTERÍSTICA ADICIONAL: REAGENTE P.A. ACS, NÚMERO DE REFERÊNCIA QUÍMICA: CAS 6131-90-4.UNIDADE DE FORNECIMENTO: FRASCO CONTENDO 500 g. VALIDADE NA DATA DA ENTREGA: MÍNIMO DE 70 % DO PRAZO TOTAL DE VALIDADE DO PRODUTO.</t>
  </si>
  <si>
    <t xml:space="preserve">ACETATO DE SÓDIO, ASPECTO FÍSICO: FINO COMPOSTO DE CRISTAIS BRANCOS OU INCOLORES, FÓRMULA QUÍMICA: CH3COONA ANIDRO, MASSA MOLECULAR: 82,03, GRAU DE PUREZA: PUREZA MÍNIMA DE 99%; CARACTERÍSTICA ADICIONAL: REAGENTE; ISENTO DE DNASE, RNASE E INIBIDORES DE PCR, NÚMERO DE REFERÊNCIA QUÍMICA: CAS 127-09-3. UNIDADE DE FORNECIMENTO: FRASCO CONTENDO 500 g. VALIDADE NA DATA DA ENTREGA: MÍNIMO DE 70 % DO PRAZO TOTAL DE VALIDADE DO PRODUTO.</t>
  </si>
  <si>
    <t xml:space="preserve">ACETATO DE ZINCO, ASPECTO FÍSICO: CRISTAIS OU GRÂNULOS BRANCOS, FÓRMULA QUÍMICA: (CH3COO)2ZN.2H2O, MASSA MOLECULAR: 219,49 G/MOL, GRAU DE PUREZA: PUREZA MÍNIMA DE 98%; CARACTERÍSTICA ADICIONAL: REAGENTE P.A., NÚMERO DE REFERÊNCIA QUÍMICA: CAS 5970-45-6. UNIDADE DE FORNECIMENTO: FRASCO CONTENDO 500 g. VALIDADE NA DATA DA ENTREGA: MÍNIMO DE 70 % DO PRAZO TOTAL DE VALIDADE DO PRODUTO.</t>
  </si>
  <si>
    <t xml:space="preserve">ACETONA PA. ASPECTO FÍSICO: LÍQUIDO LÍMPIDO TRANSPARENTE, FÓRMULA QUÍMICA: (CH3)2CO; MASSA MOLECULAR: 58.08 G/MOL; GRAU DE PUREZA: PUREZA MÍNIMA DE 99,5%; CARACTERÍSTICA ADICIONAL: REAGENTE PA. NÚMERO DE REFERÊNCIA QUÍMICA: CAS 67-64-1; SINÔNIMO: 2-PROPANONA.UNIDADE DE FORNECIMENTO: FRASCO CONTENDO 1 LITRO. APRESENTAR FISPQ (FICHA DE INFORMAÇÕES DE SEGURANÇA DE PRODUTOS QUÍMICOS). CONTROLADO POLICIA FEDERAL.</t>
  </si>
  <si>
    <t xml:space="preserve">ACETONITRILA, ASPECTO FÍSICO: LÍQUIDO INCOLOR, LÍMPIDO, ODOR DE ÉTER, PESO MOLECULAR: 41,05 G/MOL, FÓRMULA QUÍMICA: CH3CN, GRAU DE PUREZA: PUREZA MÍNIMA DE 99,9%; CARACTERÍSICA ADICIONAL: REAGENTE P/ HPLC, NÚMEO DE REFERÊNCIA QUÍMICA: CAS 75-05-8. UNIDADE DE FORNECIMENTO: FRASCO CONTENDO 1 LITRO. VALIDADE NA DATA DA ENTREGA: MÍNIMO DE 70 % DO PRAZO TOTAL DE VALIDADE DO PRODUTO.</t>
  </si>
  <si>
    <t xml:space="preserve">ÁCIDO 3,5-DINITROSSALICÍLICO PA- ASPECTO FÍSICO: PÓ BRANCO À AMARELO ESVERDEADO, INODORO; PESO MOLECULAR: 228,12 G/MOL; FORMULA QUÍMICA((O2N)2C6H2-2-(OH)CO2H); GRAU DE PUREZA: PUREZA MÍNIMA DE 98%; NÚMERO DE REFERÊNCIA QUÍMICA: CAS: 609-99-4 .UNIDADE DE FORNECIMENTO: UNIDADE DE FORNECIMENTO: FRASCO CONTENDO 25 g. VALIDADE NA DATA DA ENTREGA: MÍNIMO DE 70 % DO PRAZO TOTAL DE VALIDADE DO PRODUTO.</t>
  </si>
  <si>
    <t xml:space="preserve">ÁCIDO ACÉTICO, ASPECTO FÍSICO: LÍQUIDO LÍMPIDO TRANSPARENTE, PESO MOLECULAR: 60,05 G/MOL;, FÓRMULA QUÍMICA: C2H4O2, GRAU DE PUREZA: PUREZA MÍNIMA DE 99,5%; CARACTERÍSTICA ADICIONAL: GLACIAL,REAGENTE P.A., ACS, NÚMERO DE REFERÊNCIA QUÍMICA: CAS 64-19-7. VALIDADE NA DATA DA ENTREGA: MÍNIMO DE 70 % DO PRAZO TOTAL DE VALIDADE DO PRODUTO. CONTROLADO POLICIA FEDERAL.</t>
  </si>
  <si>
    <t xml:space="preserve">ÁCIDO AMINOACÉTICO (GLICINA), ASPECTO FÍSICO: CRISTAL BRANCO, INODORO, PESO MOLECULAR: 75,07 G/MOL; FÓRMULA QUÍMICA: C2H5NO2, GRAU DE PUREZA: PUREZA MÍNIMA DE 98,5%; CARACTERÍSTICA ADICIONAL: REAGENTE ACS, NÚMERO DE REFERÊNCIA QUÍMICA: CAS 56-40-6.UNIDADE DE FORNECIMENTO: FRASCO CONTENDO 100 g. VALIDADE NA DATA DA ENTREGA: MÍNIMO DE 70 % DO PRAZO TOTAL DE VALIDADE DO PRODUTO.</t>
  </si>
  <si>
    <t xml:space="preserve">ÁCIDO ASCÓRBICO- ÁCIDO ASCÓRBICO, ASPECTO FÍSICO: CRISTAL BRANCO À AMARELADO, FÓRMULA QUÍMICA: C6H8O6 (ÁCIDO L-ASCÓRBICO), PESO MOLECULAR: 176,13 G/MOL, GRAU DE PUREZA: PUREZA MÍNIMA DE 98%; REAGENTE P.A.UNIDADE DE FORNECIMENTO: FRASCO CONTENDO 500 g. VALIDADE NA DATA DA ENTREGA: MÍNIMO DE 70 % DO PRAZO TOTAL DE VALIDADE DO PRODUTO.</t>
  </si>
  <si>
    <t xml:space="preserve">ÁCIDO BÓRICO P.A., ASPECTO FÍSICO: PÓ CRISTALINO BRANCO, SOLÚVEL EM ÁGUA, PESO MOLECULAR: 61,83 G/MOL. FÓRMULA QUÍMICA: H3BO3; GRAU DE PUREZA: PUREZA MÍNIMA DE 99,5%; NÚMERO DE REFERÊNCIA QUÍMICA: CAS Nº 10043-35-3;UNIDADE DE FORNECIMENTO: FRASCO CONTENDO 500 g. VALIDADE NA DATA DA ENTREGA: MÍNIMO DE 70 % DO PRAZO TOTAL DE VALIDADE DO PRODUTO. APRESENTAR FISPQ (FICHA DE INFORMAÇÕES DE SEGURANÇA DE PRODUTOS QUÍMICOS). CONTROLADO POLICIA FEDERAL.</t>
  </si>
  <si>
    <t xml:space="preserve">ÁCIDO BUTÍRICO, COMPOSIÇÃO QUÍMICA: ÁCIDO N-BUTÍRICO, FÓRMULA QUÍMICA: : C4H8O2, ASPECTO FÍSICO: : LÍQUIDO LÍMPIDO, INCOLOR, MASSA MOLAR: 88,11 G/MOL, GRAU DE PUREZA:: PUREZA MÍNIMA DE 99%; NÚMERO DE REFERÊNCIA QUÍMICA: : CAS 107-92-6.UNIDADE DE FORNECIMENTO: FRASCO CONTENDO 1 LITRO. VALIDADE NA DATA DA ENTREGA: MÍNIMO DE 70 % DO PRAZO TOTAL DE VALIDADE DO PRODUTO.</t>
  </si>
  <si>
    <t xml:space="preserve">ÁCIDO CÍTRICO, ASPECTO FÍSICO: CRISTAL INCOLOR, INODORO, SABOR ÁCIDO AGRADÁVEL, FÓRMULA QUÍMICA: C6H8O7 ANIDRO, PESO MOLECULAR: 192,12 G/MOL, GRAU DE PUREZA: PUREZA MÍNIMA DE 99,5%; CARACTERÍSTICA ADICIONAL: REAGENTE P.A. ACS, NÚMEO DE REFERÊNCIA QUÍMICA: CAS 77-92-9. UNIDADE DE FORNECIMENTO: FRASCO CONTENDO 500 g. VALIDADE NA DATA DA ENTREGA: MÍNIMO DE 70 % DO PRAZO TOTAL DE VALIDADE DO PRODUTO.</t>
  </si>
  <si>
    <t xml:space="preserve">ÁCIDO CLORÍDRICO. ASPECTO FÍSICO: LÍQUIDO LÍMPIDO, INCOLOR/AMARELADO, FUMEGANTE,;PESO MOLECULAR: 36,46 G/MOL, FÓRMULA QUÍMICA: HCL, TEOR MÍNIMO DE 37%; GRAU DE PUREZA: PUREZA MÍNIMA DE 99%; CARACTERÍSTICA ADICIONAL: REAGENTE P.A. / ACS; NÚMERO DE REFERÊNCIA QUÍMICA: CAS 7647-01-0 .UNIDADE DE FORNECIMENTO: FRASCO CONTENDO 1 LITRO. VALIDADE NA DATA DA ENTREGA: MÍNIMO DE 70 % DO PRAZO TOTAL DE VALIDADE DO PRODUTO. CONTROLADO POLICIA FEDERAL.</t>
  </si>
  <si>
    <t xml:space="preserve">ÁCIDO CLOROGÊNICO. ASPECTO FÍSICO: PÓ CRISTALINO BRANCO A LEVEMENTE AMARELADO,INODORO, FÓRMULA QUÍMICA: C16H18O9, PESO MOLECULAR: 354,31 G/MOL, GRAU DE PUREZA: PUREZA MÍNIMA DE 95%; NÚMERO DE REFERÊNCIA QUÍMICA: CAS 327-97-9. FRASCO CONTENDO 250 mg. VALIDADE NA DATA DA ENTREGA: MÍNIMO DE 70 % DO PRAZO TOTAL DE VALIDADE DO PRODUTO.</t>
  </si>
  <si>
    <t xml:space="preserve">ÁCIDO CLOROPERBENZÓICO. ASPECTO FÍSICO: PÓ OU FLOCOS BRANCOS OU ESBRNAQUIÇADOS; FÓRMULA QUÍMICA: CLC6H4CO3H (Ácido 3-Cloroperbenzóico; PESO MOLECULAR: 172,57 G/MOL, GRAU DE PUREZA: EM TORNO DE 75%; NÚMERO DE REFERÊNCIA QUÍMICA: CAS 937-14-4, UNIDADE DE FORNECIMENTO: FRASCO DE 100 g. VALIDADE NA DATA DE ENTREGA: MÍNIMO 70% DO PRAZO DE VALIDADE DO PRODUTO. </t>
  </si>
  <si>
    <t xml:space="preserve">ÁCIDO ETILENODIAMINOTETRACÉTICO (EDTA) ANIDRO. ASPECTO FÍSICO: PÓ BRANCO CRISTALINO; PESO MOLECULAR: 292,24 G/MOL; FÓRMULA QUÍMICA: C10H16N2O8 (ÁCIDO, ANIDRO), GRAU DE PUREZA: PUREZA MÍNIMA DE 99% ; CARACTERÍSTICA ADICIONAL: REAGENTE ACS, NÚMERO DE REFERÊNCIA QUÍMICA: CAS 60-00-4. UNIDADE DE FORNECIMENTO: FRASCO CONTENDO 500 g. VALIDADE NA DATA DA ENTREGA: MÍNIMO DE 70 % DO PRAZO TOTAL DE VALIDADE DO PRODUTO.</t>
  </si>
  <si>
    <t xml:space="preserve">ÁCIDO FÓRMICO, ASPECTO FÍSICO: LÍQUIDO INCOLOR, ODOR PENETRANTE; COMPOSIÇÃO QUÍMICA: HCOOH, PESO MOLECULAR: 46,03 G/MOÇ; GRAU DE PUREZA: PUREZA MÍNIMA DE 88%; CARACTERÍSTICA ADICIONAL: REAGENTE P.A. ACS, NÚMERO DE REFERÊNCIA QUÍMICA: CAS 64-18-6. UNIDADE DE FORNECIMENTO: FRASCO CONTENDO 1 LITRO. VALIDADE NA DATA DA ENTREGA: MÍNIMO DE 70 % DO PRAZO TOTAL DE VALIDADE DO PRODUTO. CONTROLADO POLICIA FEDERAL.</t>
  </si>
  <si>
    <t xml:space="preserve">ÁCIDO FOSFÓRICO. ASPECTO FÍSICO: LÍQUIDO INCOLOR, INODORO; FÓRMULA QUÍMICA: H3PO4; PESO MOLECULAR: 98,00 G/MOL; TEOR DE PUREZA: MÍNIMO DE 85%; CARACTERÍSTICA ADICIONAL: REAGENTE P.A.; NÚMERO DE REFERÊNCIA QUÍMICA: CAS 7664-38-2; MARCA DE REFERÊNCIA DINÂMICA OU SIMILAR. UNIDADE DE FORNECIMENTO: FRASCO CONTENDO 1 LITRO. VALIDADE NA DATA DA ENTREGA: MÍNIMO DE 70 % DO PRAZO TOTAL DE VALIDADE DO PRODUTO.</t>
  </si>
  <si>
    <t xml:space="preserve">ÁCIDO GIBERÉLICO. ASPECTO FÍSICO: PÓ BRANCO OU ESBRANQUIÇADO; FÓRMULA QUÍMICA: C19H22O6 (GIBERELINA A3): PESO MOLECULAR: 346,37 G/MOL: GRAU DE PUREZA TEOR MÍNIMO DE 90%,;NÚMERO DE REFERÊNCIA QUÍMICA CAS 77-06-5. UNIDADE DE FORNECIMENTO: FRASCO CONTENDO 05 g. VALIDADE NA DATA DE ENTREGA: MÍNIMO 70% DO PRAZO DE VALIDADE DO PRODUTO.</t>
  </si>
  <si>
    <t xml:space="preserve">ÁCIDO GLUTÂMICO, ASPECTO FÍSICO: PÓ BRANCO CRISTALINO; PESO MOLECULAR: 147,13 G/MOL, FÓRMULA QUÍMICA: C5H9NO4 (ÁCIDO L-GLUTÂMICO), GRAU DE PUREZA: PUREZA MÍNIMA DE 99%; NÚMEO DE REFERÊNCIA QUÍMICA: CAS 56-86-0.UNIDADE DE FORNECIMENTO: FRASCO CONTENDO 500 g. VALIDADE NA DATA DA ENTREGA: MÍNIMO DE 70 % DO PRAZO TOTAL DE VALIDADE DO PRODUTO.</t>
  </si>
  <si>
    <t xml:space="preserve">ÁCIDO INDOL-3-BUTÍRICO EM TALCO 6000 PPM – ENRAIZADOR. ASPECTO FÍSICO: CRISTAL INCOLOR À LEVEMENTE ESBRANQUIÇADO, INODORO; FÓRMULA QUÍMICA: C12H13NO2; PESO MOLECULAR: 203,24 G/MOL; TEOR DE PUREZA: PUREZA MÍNIMA DE 99%; CARACTERÍSTICA ADICIONAL: REAGENTE; NÚMERO DE REFERÊNCIA QUÍMICA: CAS 133-32-4. UNIDADE DE FORNECIMENTO: FRASCO CONTENDO 25 g. VALIDADE NA DATA DE ENTREGA: MÍNIMO 70% DO PRAZO DE VALIDADE DO PRODUTO.</t>
  </si>
  <si>
    <t xml:space="preserve">ÁCIDO MALEICO (CIS-BUTENODIOICO). ASPECTO FÍSICO: CRISTAL BRANCO, ODOR CARACTERÍSTICO; FÓRMULA QUÍMICA: C4H4O4; PESO MOLECULAR: 116,08 G/MOL; TEOR DE PUREZA: PUREZA MÍNIMA DE 99%; NÚMERO DE REFERÊNCIA QUÍMICA: CAS 110-16-7. UNIDADE DE FORNECIMENTO: FRASCO CONTENDO 500 g. VALIDADE NA DATA DE ENTREGA: MÍNIMO 70% DO PRAZO DE VALIDADE DO PRODUTO.</t>
  </si>
  <si>
    <t xml:space="preserve">ÁCIDO NÍTRICO. ASPECTO FÍSICO: LÍQUIDO LÍMPIDO, INCOLOR À AMARELADO, ODOR SUFOCANTE; FÓRMULA QUÍMICA: HNO3; PESO MOLECULAR: 63,01 G/MOL; GRAU DE PUREZA: PUREZA TEOR MÍNIMO DE 65%; CARACTERÍSTICA ADICIONAL: REAGENTE PA.; NÚMERO DE REFERÊNCIA QUÍMICA: CAS 7697-37-2.UNIDADE DE FORNECIMENTO: FRASCO CONTENDO 1 LITRO. VALIDADE NA DATA DA ENTREGA: MÍNIMO DE 70 % DO PRAZO TOTAL DE VALIDADE DO PRODUTO.</t>
  </si>
  <si>
    <t xml:space="preserve">ÁCIDO PERACÉTICO. ASPECTO FÍSICO: REAGENTE EM PÓ. INDICADO PARA DESINFECÇÃO DE SUPERFÍCIES E DESINFECÇÃO DE ALTO NÍVEL DE ARTIGOS EM GERAL. MARCA DE REFERENCIA: RIOQUÍMICA OU SIMILAR. UNIDADE DE FORNECIMENTO: EMBALAGEM CONTENDO 300 g.</t>
  </si>
  <si>
    <t xml:space="preserve">ÁCIDO PERIÓDICO. ASPECTO FÍSICO:PÓ OU CRISTAL BRANCO, INODORO; FÓRMULA QUÍMICA:H5IO6 (ÁCIDO ORTO PERIÓDICO); GRAU DE PUREZA:PUREZA MÍNIMA DE 99,5%; VALIDADE NA DATA DE ENTREGA: MÍNIMO 70% DO PRAZO DE VALIDADE DO PRODUTO. UNIDADE DE FORNECIMENTO: FRASCO CONTENDO 25 g.</t>
  </si>
  <si>
    <t xml:space="preserve">ÁCIDO PIROGÁLICO / PYROGALLOL ≥ 98% (HPLC) , ASPECTO FÍSICO: PÓ BRANCO CRISTALINO; FÓRMULA QUÍMICA: C6H6O; PESO MOLECULAR: 126,11 G/MOL/ GRAU DE PUREZA: PUREZA MÍNIMA DE 98%; NÚMERO DE REFERÊNCIA QUÍMICA: CAS 87-66-1. VALIDADE NA DATA DE ENTREGA: MÍNIMO 70% DO PRAZO DE VALIDADE DO PRODUTO. UNIDADE DE FORNECIMENTO: FRASCO COM 25 G</t>
  </si>
  <si>
    <t xml:space="preserve">ÁCIDO PROPANOICO/ ÁCIDO PROPIÔNICO. ASPECTO FÍSICO: LÍQUIDO LÍMPIDO, INCOLOR: FÓRMULA QUÍMICA: (CH3CH2COOH); PESO MOLECULAR: 74,08 G/MOL; GRAU DE PUREZA: PUREZA MÍNIMA DE 99. NÚMERO DE REFERÊNCIA QUÍMICA: CAS 79-09-4. VALIDADE NA DATA DA ENTREGA: MÍNIMO DE 70 % DO PRAZO TOTAL DE VALIDADE DO PRODUTO.</t>
  </si>
  <si>
    <t xml:space="preserve">ÁCIDO SUCCÍNICO. ASPECTO FÍSICO:PÓ BRANCO CRISTALINO; FÓRMULA QUÍMICA: C4H6O4; PESO MOLECULAR: 118,09 G/MOL, GRAU DE PUREZA: PUREZA MÍNIMA DE 99%; CARACTERÍSTICA ADICIONAL: REAGENTE ACS; NÚMERO DE REFERÊNCIA QUÍMICA: CAS 110-15-6.UNIDADE DE FORNECIMENTO: FRASCO CONTENDO 500 g. VALIDADE NA DATA DA ENTREGA: MÍNIMO DE 70 % DO PRAZO TOTAL DE VALIDADE DO PRODUTO.</t>
  </si>
  <si>
    <t xml:space="preserve">ÁCIDO SULFÚRICO. ASPECTO FÍSICO: LÍQUIDO INCOLOR, INODORO, VISCOSO, CRISTALINO; FÓRMULA QUÍMICA: H2SO4; MASSA MOLECULAR::: 98,09 G/MOL; GRAU DE PUREZA: PUREZA MÍNIMA DE 95%; CARACTERÍSTICA ADICIONAL: REAGENTE P.A. / ACS ISO, NÚMERO DE REFERÊNCIA QUÍMICA: CAS 7664-93-9.FRASCO CONTENDO 1 LITRO. VALIDADE NA DATA DA ENTREGA: MÍNIMO DE 70 % DO PRAZO TOTAL DE VALIDADE DO PRODUTO. CONTROLADO POLICIA FEDERAL.</t>
  </si>
  <si>
    <t xml:space="preserve">ÁCIDO TARTÁRICO (2,3-DI-HIDROXIBUTANODIOICO). ASPECTO FÍSICO: PÓ CRISTALINO BRANCO, INODORO; PESO MOLECULAR: 150,09 G/MOL; FÓRMULA QUÍMICA: C4H6O6; GRAU DE PUREZA: PUREZA MÍNIMA DE 99%; CARACTERÍSTICA ADICIONAL: REAGENTE P.A.; NÚMERO DE REFERÊNCIA QUÍMICA: CAS: 87-69-4, UNIDADE DE FORNECIMENTO: FRASCO CONTENDO 500 g. VALIDADE MÍNIMA DE 02 ANOS NA DATA DA ENTREGA.</t>
  </si>
  <si>
    <t xml:space="preserve">ÁCIDO TRICLOROACÉTICO PA-ACS - ÁCIDO TRICLOROACÉTICO. ASPECTO FÍSICO: CRISTAIS BRANCOS, FÓRMULA QUÍMICA: CCL3COOH; MASSA MOLECULAR::: 163,39 G/MOL; GRAU DE PUREZA: PUREZA MÍNIMA DE 99%; CARACTERÍSTICA ADICIONAL: REAGENTE P.A.; NÚMERO DE REFERÊNCIA QUÍMICA: CAS 76-03-9.UNIDADE DE FORNECIMENTO: FRASCO CONTENDO 100 g. VALIDADE NA DATA DA ENTREGA: MÍNIMO DE 70 % DO PRAZO TOTAL DE VALIDADE DO PRODUTO.</t>
  </si>
  <si>
    <t xml:space="preserve">AEC CHROMOGEN KIT. Revelador para técnica de imuno-histoquímica: 3-amino-9-ethylcarbazole. Kit com 100 ml, suﬁciente para 1000 testes. Validade mínima de 1 ano, após a data de entrega do produto.</t>
  </si>
  <si>
    <t xml:space="preserve">ÁGAR BACTERIOLÓGICO, ÁGAR-ÁGAR, ÁGAR GOMA. AGENTE SOLIDIFICANTE PARA MEIOS DE CULTURA. Nº CAS 9002-18-0.UNIDADE DE FORNECIMENTO: FRASCO CONTENDO 500 g. VALIDADE NA DATA DA ENTREGA: MÍNIMO DE 70 % DO PRAZO TOTAL DE VALIDADE DO PRODUTO.</t>
  </si>
  <si>
    <t xml:space="preserve">ÁGAR BATATA DEXTROSE. SINÔNIMOS: POTATO DEXTROSE ÃGAR, B.D.A., P.D.A, ÁGAR BATATA DEXTROSADO.UNIDADE DE FORNECIMENTO: FRASCO CONTENDO 500 g. VALIDADE MÍNIMA DE 03 ANOS A PARTIR DA DATA DE ENTREGA.</t>
  </si>
  <si>
    <t xml:space="preserve">ÁGAR EMB, AGAR EOSINA AZUL DE METILENO (BEM), EMB LEVINE ÃGAR, EOSIN METHILENE BLUE MEDIUM, ÃGAR EMB, ÃGAR EOSINA AZUL DE METILENO. PARA ANÁLISES MICROBIOLÓGICAS,UNIDADE DE FORNECIMENTO: FRASCO CONTENDO 500 g. VALIDADE MÍNIMA DE 03 ANO A PARTIR DA ENTREGA.</t>
  </si>
  <si>
    <t xml:space="preserve">AGAR MACCONKEY MEIO DE CULTURA DESIDRATADO; ÃGAR PREPARADO DE ACORDO COM USPINF(1), QUE CONTÉM VIOLETA CRISTAL E É MAIS SELETIVO COMPARADO AO M008. MEIO QUE SUPRIME UM NÚMERO DE BACTÉRIAS GRAM-POSITIVAS INCLUINDO STAPHYLOCOCCUS. COMPOSIÇÃO EM G/L: DIGESTÃO PÉPTICA DE TECIDO ANIMAL: 1,50; CASEÍNA ENZIMÁTICA HIDROLISADA: 1.50; DIGESTÃO PANCREÁTICA DE GELATINA: 17,00; LACTOSE: 10,00; SAIS BILIARES: 1,50; CLORETO DE SÓDIO: 5,00; CRISTAL VIOLETA: 0;001; VERMELHO NEUTRO: 0,03; ÃGAR: 15,00; PH FINAL (A 25°C): 7,1 ± 0,2; APARÊNCIA DO PÓ: COR BEGE ROSADO, HOMOGÊNEO, PÓ LIVRE CIRCULANTE. APARÊNCIA DO MEIO PREPARADO: SOLIDIFICAÇÃO: FIRME, COMPARÁVEL COM GEL ÃGAR 1,5%. COR E TRANSPARÊNCIA: COR VERMELHO COM PIGMENTAÇÃO PÚRPURA, FORMA DE GEL TRANSPARENTE A LEVEMENTE OPALESCENTE EM PLACAS DE PETRI. REAÇÃO: A REAÇÃO DE 5,15% DE SOLUÇÃO AQUOSA TEM PH FINAL DE 7,1 ± 0,2 A 25°C. CONDIÇÕES DE ARMAZENAMENTO: ARMAZENAR O 30°C E O MEIO PREPARADO DE 2 A 8°C.UNIDADE DE FORNECIMENTO: FRASCO CONTENDO 500 g. VALIDADE NA DATA DA ENTREGA: MÍNIMO DE 70 % DO PRAZO TOTAL DE VALIDADE DO PRODUTO.</t>
  </si>
  <si>
    <t xml:space="preserve">ÃGAR MANITOL SALGADO, MANNITOL SALT ÃGAR, MANNITOL SALT PHENOL RED ÃGAR, MEIO CHAPMAN, ÃGAR CHAPMAN.UNIDADE DE FORNECIMENTO: FRASCO CONTENDO 500 g.VALIDADE NA DATA DA ENTREGA: MÍNIMO DE 70 % DO PRAZO TOTAL DE VALIDADE DO PRODUTO.</t>
  </si>
  <si>
    <t xml:space="preserve">ÃGAR MUELLER HINTON, MUELLER HINTON ÃGAR. ÃGAR M-ENDO LES.UNIDADE DE FORNECIMENTO: FRASCO CONTENDO 500 g. VALIDADE NA DATA DA ENTREGA: MÍNIMO DE 70 % DO PRAZO TOTAL DE VALIDADE DO PRODUTO.</t>
  </si>
  <si>
    <t xml:space="preserve">ÁGAR NUTRIENTE. NUTRIENT ÃGAR.UNIDADE DE FORNECIMENTO: FRASCO CONTENDO 500 g. VALIDADE MÍNIMA DE 03 ANOS A PARTIR DA DATA DE ENTREGA.</t>
  </si>
  <si>
    <t xml:space="preserve">ÃGAR PCA - SINÔNIMOS: ÃGAR PLATE COUNT; PLATE COUNT ÃGAR; ÃGAR PADRÃO, ÃGAR CONTAGEM DE PLACAS.UNIDADE DE FORNECIMENTO: FRASCO CONTENDO 500 g. VALIDADE NA DATA DA ENTREGA: MÍNIMO DE 70 % DO PRAZO TOTAL DE VALIDADE DO PRODUTO.</t>
  </si>
  <si>
    <t xml:space="preserve">ÁGAR SANGUE. BLOOD ÃGAR BASE, BASE PARA ÃGAR SANGUE, ÃGAR INFUSÃO. UNIDADE DE FORNECIMENTO: FRASCO CONTENDO 500 g. VALIDADE MÍNIMA DE 03 ANOS A PARTIR DA DATA DE ENTREGA.</t>
  </si>
  <si>
    <t xml:space="preserve">ÃGAR XLD, X.L.D. ÃGAR, ÃGAR XILOSE LISINA DESOXICOLATO, XYLOSE LYSINE DEOXYCOLATO ÃGAR, X.L.D. MEDIUM.UNIDADE DE FORNECIMENTO: FRASCO CONTENDO 500 g. VALIDADE MÍNIMA DE 03 ANOS A PARTIR DA DATA DE ENTREGA.</t>
  </si>
  <si>
    <t xml:space="preserve">ÃGAROSE ULTRA-PURA ÃGAROSE TIPO ULTRAPURIFICADA, PARA BIOLOGIA MOLECULAR. ASPECTO FÍSICO: PÓ BRANCO. TIPO: DE ALTA ELETROENDOSMOSE. CARACTERÍSTICAS ADICIONAIS: LIVRE DE DNASE E RNASE, RESISTÊNCIA MAIOR OU IGUAL A 200 G/CM² (GELA 1%).UNIDADE DE FORNECIMENTO: FRASCO CONTENDO 500 g. VALIDADE MÍNIMA DE 2 ANOS A PARTIR DA ENTREGA.</t>
  </si>
  <si>
    <t xml:space="preserve">ÁGUA PEPTONA TAMPONADA. PEPTONE WATER.UNIDADE DE FORNECIMENTO: FRASCO CONTENDO 500 g. VALIDADE MÍNIMA DE 3 ANOS APÓS A ENTREGA.</t>
  </si>
  <si>
    <t xml:space="preserve">ÁLCOOL AMÍLICO (PENTÍLICO), ASPECTO FÍSICO: LÍQUIDO LÍMPIDO, INCOLOR, ODOR DESAGRADÁVEL, FÓRMULA QUÍMICA: C5H12O (ÁLCOOL ISOAMÍLICO; 3-METIL-1-BUTANOL), PESO MOLECULAR: 88,15 G/MOL;, GRAU DE PUREZA: PUREZA MÍNIMA DE 99,8%; CARACTERÍSTICA ADICIONAL: REAGENTE P.A., NÚMERO DE REFERÊNCIA QUÍMICA: CAS 123-51-3. COM CERTIFICADO DE QUALIDADE E FISPQ E PRAZO DE VALIDADE DE NO MÍNIMO 2 ANOS,</t>
  </si>
  <si>
    <t xml:space="preserve">ÁLCOOL ETÍLICO DE CEREAIS APLICAÇÃO ALIMENTÍCIA. ÁLCOOL ETÍLICO. ASPECTO FÍSICO: DE CEREAIS, HIDRATADO, LÍQUIDO LÍMPIDO, INCOLOR; TEOR ALCOÓLICO: MÍNIMO DE 96°GL; FÓRMULA QUÍMICA: C2H5OH; PESO MOLECULAR: 46,07 G/MOL; GRAU DE PUREZA: PUREZA MÍNIMA DE 93ºINPM; NÚMERO DE REFERÊNCIA QUÍMICA: CAS 64-17-5. UNIDADE DE FORNECIMENTO: FRASCO CONTENDO 1 LITRO. VALIDADE NA DATA DA ENTREGA: MÍNIMO DE 70 % DO PRAZO TOTAL DE VALIDADE DO PRODUTO.</t>
  </si>
  <si>
    <t xml:space="preserve">ÁLCOOL ETÍLICO P.A. SINÔNIMO: ETANOL. ASPECTO FÍSICO: LÍQUIDO LÍMPIDO, INCOLOR, VOLÁTIL. (PARA ANÁLISE) 95%. TEOR MÍNIMO: 95%; CAS NUMBER: 64-17-5; FÓRMULA: CH3CH2OH; MARCA DE REFERÊNCIA: HEXIS CIENTÍFICA OU SIMILAR. FRASCO CONTENDO 1 LITRO</t>
  </si>
  <si>
    <t xml:space="preserve">ÁLCOOL ETÍLICO. ASPECTO FÍSICO: LÍQUIDO LÍMPIDO, INCOLOR, VOLÁTIL. FÓRMULA QUÍMICA: C2H6O; CARACTERÍSTICA ADICIONAL: HIDRATADO. TEOR ALCÓOLICO: 70 °GL INPM. SINÔNIMO: ÁLCOOL ETÍLICO 70 %. UNIDADE DE FORNECIMENTO: FRASCO CONTENDO 1 LITRO. VALIDADE NA DATA DA ENTREGA: MÍNIMO DE 70 % DO PRAZO TOTAL DE VALIDADE DO PRODUTO.</t>
  </si>
  <si>
    <t xml:space="preserve">ÁLCOOL ETÍLICO. ASPECTO FÍSICO: LÍQUIDO LÍMPIDO, INCOLOR, VOLÁTIL. FÓRMULA QUÍMICA: C2H6O; PESO MOLECULAR: 46,07 G/MOL; TEOR DE CONCENTRAÇÃO: 92,8 ° IPM 1L; NÚMERO DE REFERÊNCIA QUÍMICA: cas 64-17-5.UNIDADE DE FORNECIMENTO: FRASCO CONTENDO 1 LITRO. VALIDADE NA DATA DA ENTREGA: MÍNIMO DE 70 % DO PRAZO TOTAL DE VALIDADE DO PRODUTO.</t>
  </si>
  <si>
    <t xml:space="preserve">ÁLCOOL ETÍLICO. ASPECTO FÍSICO: LÍQUIDO LÍMPIDO, INCOLOR, VOLÁTIL, TEOR ALCOÓLICO MÍNIMO DE 99,5¨GL; FÓRMULA QUÍMICA: C2H5OH; , PESO MOLECULAR 46,07, GRAU DE PUREZA: MÍNIMO DE 99,7 P/P INPM; CARACTERÍSTICA ADICIONAL: ANIDRO, ABSOLUTO, LIVRE DE DNASE E RNASE, NÚMERO DE REFERÊNCIA QUÍMICA: CAS 64-17-, MARCA DE REFERÊNCIA DINÂMICA OU SIMILAR.UNIDADE DE FORNECIMENTO: FRASCO CONTENDO 1 LITRO. EMBALAGEM: FRASCO ÂMBAR DE VIDRO. VALIDADE MÍNIMA DE 1 ANO APÓS A DATA DE ENTREGA.</t>
  </si>
  <si>
    <t xml:space="preserve">ÁLCOOL ISOPROPÍLICO - ÁLCOOL PROPÍLICO. ASPECTO FÍSICO: LÍQUIDO LÍMPIDO, INCOLOR, ODOR CARACTERÍSTICO; FÓRMULA QUÍMICA: (CH3)2CHOH (ISOPROPÍLICO OU ISO-PROPANOL); PESO MOLECULAR: 60,10 G/MOL; GRAU DE PUREZA: PUREZA MÍNIMA DE 99,5%; NÚMERO DE REFERÊNCIA QUÍMICA: CAS 67-63-0.UNIDADE DE FORNECIMENTO: FRASCO CONTENDO 1 LITRO. VALIDADE NA DATA DA ENTREGA: MÍNIMO DE 70 % DO PRAZO TOTAL DE VALIDADE DO PRODUTO.</t>
  </si>
  <si>
    <t xml:space="preserve">ÁLCOOL METÍLICO. ASPECTO FÍSICO: LÍQUIDO LÍMPIDO, INCOLOR, ODOR CARACTERÍSTICO; FÓRMULA QUÍMICA: CH3OH; PESO MOLECULAR: 32,04 G/MOL; GRAU DE PUREZA: PUREZA MÍNIMA DE 99,8%; CARACTERÍSTICA ADICIONAL: REAGENTE P.A.; NÚMERO DE REFERÊNCIA QUÍMICA: CAS 67-56-1.UNIDADE DE FORNECIMENTO: FRASCO CONTENDO 1 LITRO. VALIDADE NA DATA DA ENTREGA: MÍNIMO DE 70 % DO PRAZO TOTAL DE VALIDADE DO PRODUTO.</t>
  </si>
  <si>
    <t xml:space="preserve">ALFA-NAFTOL OU 1-NAFTOL , ASPECTO FÍSICO: PÓ CRISTALINO OU ESCAMAS BRANCAS A AMARELADAS. FÓRMULA QUÍMICA: C10H7OH; PESO MOLECULAR: 144.17 G/MOL. GRAU DE PUREZA: PUREZA MÍNIMA DE 99%; CARACTERÍSTICA ADICIONAL: REAGENTE PA; NÚMERO DE REFERÊNCIA QUÍMICA: CAS: 90-15-3; UNIDADE DE FORNECIMENTO: FRASCO CONTENDO 100 g. VALIDADE NA DATA DA ENTREGA: MÍNIMO DE 70 % DO PRAZO TOTAL DE VALIDADE DO PRODUTO.</t>
  </si>
  <si>
    <t xml:space="preserve">AMIDO. ASPECTO FÍSICO: PÓ FINO BRANCO A ESBRANQUIÇADO, INODORO; FÓRMULA QUÍMICA: (C6H10O5)N; GRAU DE PUREZA: RESÍDUOS DE IGNIÇÃO MÁXIMA 0,4¢; CARACTERÍSTICA ADICIONAL: :REAGENTE P.A. ACS ISO; NÚMERO DE REFERÊNCIA QUÍMICA: CAS 9005-84-9. MARCA DE REFERÊNCIA: SYNTH CÓDIGO: 01A1095.01.AG OU SIMILAR.UNIDADE DE FORNECIMENTO: FRASCO CONTENDO 500 g. VALIDADE NA DATA DA ENTREGA: MÍNIMO DE 70 % DO PRAZO TOTAL DE VALIDADE DO PRODUTO.</t>
  </si>
  <si>
    <t xml:space="preserve">ANIDRIDO ACÉTICO. ASPECTO FÍSICO: LÍQUIDO INCOLOR, TRANSLÚCIDO, ODOR PICANTE; FÓRMULA QUÍMICA: CH3CO)2; PESO MOLECULAR: 102,09 G/MOL; O, GRAU DE PUREZA: PUREZA MÍNIMA DE 98,5%; CARACTERÍSTICA ADICIONAL: REAGENTE P.A. ACS, NÚMERO DE REFERÊNCIA QUÍMICA: 108-24-7.UNIDADE DE FORNECIMENTO: FRASCO CONTENDO 1 LITRO. APRESENTAR FISPQ (FICHA DE INFORMAÇÃO DE SEGURANÇA DE PRODUTOS QUÍMICOS). CONTROLADO POLICIA FEDERAL. VALIDADE NA DATA DA ENTREGA: MÍNIMO DE 70 % DO PRAZO TOTAL DE VALIDADE DO PRODUTO.</t>
  </si>
  <si>
    <t xml:space="preserve">ARABINOSE PUREX P.A. ASPECTO FÍSICO: PÓ BRANCO OU ESBRANQUIÇADO; FÓRMULA QUÍMICA: C5h10o5 Ýl-(+)-Arabinose¨; PESO MOLECULAR: 150,13 G/MOL; GRAU DE PUREZA: PUREZA MÍNIMA DE 99,5%; NÚMERO DE REFERÊNCIA QÚIMICA: CAS 5328-37-0. FRASCO COM 25 G. VALIDADE MÍNIMA DE 3 ANO APÓS A ENTREGA.</t>
  </si>
  <si>
    <t xml:space="preserve">ARSENIATO DE SÓDIO. ASPECTO FÍSICO: CRISTAL, INCOLOR, INODORO; FÓRMULA QUÍMICA: NA2HASO4.7H2O (HEPTAHIDRATADO); PESO MOLECULAR: 312,01 G/MOL; GRAU DE PUREZA: PUREZA MÍNIMA DE 98%; CARACTERÍSTICA ADICIONAL: REAGENTE: P.A.; NÚMERO DE REFERÊNCIA QUÍMICA: CAS 10048-95-0. UNIDADE DE FORNECIMENTO: FRASCO CONTENDO 100 g, VALIDADE MÍNIMA DE 02 ANOS DA DATA DE ENTREGA.</t>
  </si>
  <si>
    <t xml:space="preserve">ARSENITO DE SÓDIO PA . ASPECTO FÍSICO: PÓ BRANCO À BRANCO ACINZENTADO, INODORO. FÓRMULA QUÍMICA: NAASO2 (ANIDRO); PESO MOLECULAR: 129.91 G/MOL; , GRAU DE PUREZA: PUREZA MÍNIMA DE 98%; NÚMERO DE REFERÊNCIA QUÍMICA: CAS 7784-46-5.UNIDADE DE FORNECIMENTO: FRASCO CONTENDO 100 g. VALIDADE NA DATA DA ENTREGA: MÍNIMO DE 70 % DO PRAZO TOTAL DE VALIDADE DO PRODUTO.</t>
  </si>
  <si>
    <t xml:space="preserve">AZIDA SÓDICA. ASPECTO FÍSICO: PÓ BRANCO CRISTALINO OU CRISTAL INCOLOR, INODORO; COMPOSIÇÃO QUÍMICA: NAN3, PESO MOLECULAR: 65/01 G/MOL; GRAU DE PUREZA: PUREZA MÍNIMA DE 99%;; CARACTERÍSTICA ADICIONAL: REAGENTE P.A.;NÚMERO DE REFERÊNCIA QUÍMICA: CAS 26628-22-8.UNIDADE DE FORNECIMENTO: FRASCO CONTENDO 500 g. VALIDADE NA DATA DA ENTREGA: MÍNIMO DE 70 % DO PRAZO TOTAL DE VALIDADE DO PRODUTO.</t>
  </si>
  <si>
    <t xml:space="preserve">BÁLSAMO DO CANADÁ. ORIGEM:RESINA EXTRAÍDA DA MADEIRA, ASPECTO FÍSICO:LÍQUIDO VISCOSO, COR:AMARELO-CLARA; DENSIDADE:0,99 G/ML. VALIDADE NA DATA DE ENTREGA: MÍNIMO 70% DO PRAZO DE VALIDADE DO PRODUTO. UNIDADE DE FORNECIMENTO: FRASCO CONTENDO 100 ml. </t>
  </si>
  <si>
    <t xml:space="preserve">BENZOATO DE SÓDIO.ASPECTO FÍSICO: PÓ BRANCO, GRANULOSO OU CRISTALINO, QUASE INODORO. FÓRMULA QUIMICA: C6H5COOONA. PESO MOLECULAR: 114,12 G/MOL, TEOR DE PUREZA: PUREZA MINIMA DE 99%; CARACTERÍSTICA ADICIONAL: REAGENTE: P.A.; NÚMERO DE REFERÊNCIA QUÍMCIA: CAS 532-32-1. UNIDADE DE FORNECIMENTO: FRASCO CONTENDO 500 g. VALIDADE MÍNIMA RESTANTE DE 70% NA DATA DE ENTREGA.</t>
  </si>
  <si>
    <t xml:space="preserve">BICARBONATO DE SÓDIO. ASPECTO FÍSICO: PÓ BRANCO, FINO; FÓRMULA QUÍMICA: NaHCO3 PA; PESO MOLECULAR: 84,01 G/MOL; GRAU DE PUREZA: PUREZA MÍNIMA DE 99%. CARACTERÍSTICA ADICIONAL: REAGENTE P.A.; NÚMERO DE REFERÊNCIA QUÍMICA: CAS: 144-55-8. UNIDADE DE FORNECIMENTO: FRASCO CONTENDO 500 g. VALIDADE MÍNIMA DE 02 ANOS NA DATA DA ENTREGA.,</t>
  </si>
  <si>
    <t xml:space="preserve">BIFTALATO DE POTÁSSIO MONOBÁSICO. ASPECTO FÍSICO: MATERIAL SÓLIDO; FÓRMULA QUÍMICA: HOOC-C6H4COOK , PESO MOLECULAR: 204,23 G/MOL; GRAU PADRÃO ANALÍTICO; GRAU DE PUREZA: PUREZA; 99,95 – 100,05%; MATERIAIS INSOLÚVEIS: 0,005% MÁX; CLORETOS: 0,003% MÁX; ENXOFRE: 0,002% MÁX; SÓDIO: 0,005% MÁX; METIAS, COMO CHUMBO: 5 PPM MÁX; FERRO: 5 PPM MÁX; NÚMERO DE REFERÊNCIA QUÍMICA: CAS 877-24-7. COM CERTIFICADO DE MATERIAL DE REFERÊNCIA DE ACORDO COM A SÉRIE ISO 17025.UNIDADE DE FORNECIMENTO: FRASCO CONTENDO 500 g. VALIDADE NA DATA DA ENTREGA: MÍNIMO DE 70 % DO PRAZO TOTAL DE VALIDADE DO PRODUTO.</t>
  </si>
  <si>
    <t xml:space="preserve">BROMETO DE POTÁSSIO. ASPECTO FÍSICO: PÓ OU CRISTAL INCOLOR A BRANCO, INODORO; FÓRMULA QUÍMICA: KBR; PESO MOLECULAR: 119,00 G/MOL;, GRAU DE PUREZA: PUREZA MÍNIMA DE 99%; CARACTERÍSTICA ADICIONAL: REAGENTE P, ESPECTROSCOPIA INFRAVERMELHO; NÚMERO DE REFERÊNCIA QUÍMICA: CAS 7758-02-3. FRASCO CONTENDO 250 g. VALIDADE NA DATA DA ENTREGA: MÍNIMO DE 70 % DO PRAZO TOTAL DE VALIDADE DO PRODUTO.</t>
  </si>
  <si>
    <t xml:space="preserve">BROMETO DE TETRABUTILAMÔNIO. ASPECTO FÍSICO: PÓ CRISTALINO OU CRISTAIS BRANCOS; FÓRMULA QUÍMICA: CH3CH2CH2CH2)4N(BR); PESO MOLECULAR: 322,37 G/MOL; GRAU DE PUREZA: PUREZA MÍNIMA DE 99%, CARACTERÍSTICA ADICIONAL: REAGENTE P.A.; NÚMERO DE REFERÊNCIA QUÍMICA: CAS 1643-19-2. UNIDADE DE FORNECIMENTO: FRASCO DE 100 g. VALIDADE NA DATA DE ENTREGA: MÍNIMO 70% DO PRAZO DE VALIDADE DO PRODUTO.</t>
  </si>
  <si>
    <t xml:space="preserve">C7 - C30 ALCANOS SATURADOS, MATERIAL DE REFERÊNCIA CARTIFICADO, 1000 UG/ML CADA COMPONENTE, EM HEXANO, ASPECTO FÍSICO: LÍQUIDO,INCOLOR; UNIDADE DE FORNECIMENTO: FRASCO CONTENDO 1 ml.
VALIDADE NA DATA DE ENTREGA: MÍNIMO 70% DO PRAZO DE VALIDADE DO PRODUTO. </t>
  </si>
  <si>
    <t xml:space="preserve">CAFEÍNA. ASPECTO FÍSICO: PÓ CRISTALINO BRANCO, FÓRMULA QUÍMICA: C8H10N4O2 ANIDRO, PESO MOLECULAR: 194,19 G/MOL;, GRAU DE PUREZA: PUREZA MÍNIMA DE 99,5%; CARACTERÍSTICA ADICIONAL: PADRÃO DE REFERÊNCIA ANALÍTICA, NÚMERO DE REFERÊNCIA QUÍMICA: CAS 58-08-2. FRASCO CONTENDO 250 g. CONTROLADO POLICIA FEDERAL. VALIDADE NA DATA DA ENTREGA: MÍNIMO DE 70 % DO PRAZO TOTAL DE VALIDADE DO PRODUTO.</t>
  </si>
  <si>
    <t xml:space="preserve">CALDO BILE VERDE BRILHANTE 2%. BRILLIANT GREEN BILE BROTH 2%. CALDO BRILA.UNIDADE DE FORNECIMENTO: FRASCO CONTENDO 500 g. VALIDADE MÍNIMA DE 03 ANOS A PARTIR DA DATA DE ENTREGA.</t>
  </si>
  <si>
    <t xml:space="preserve">CALDO EC. E.C BROTH, E.C MEDIUM, MEIO E.C, BACTO E.C MEDIUM. ASPECTO FÍSICO: PÓ.UNIDADE DE FORNECIMENTO: UNIDADE DE FORNECIMENTO: FRASCO CONTENDO 500 g. VALIDADE MÍNIMA DE 03 ANOS A PARTIR DA DATA DE ENTREGA.</t>
  </si>
  <si>
    <t xml:space="preserve">CALDO INFUSÃO DE CEREBRO E CORAÇÃO (BHI) SINÔNIMO: BRAIN HEART INFUSION BROTH, CALDO BHI; ASPECTO FÍSICO: PÓ; UNIDADE DE FORNECIMENTO: FRASCO CONTENDO 500 g. VALIDADE NA DATA DA ENTREGA: MÍNIMO DE 70 % DO PRAZO TOTAL DE VALIDADE DO PRODUTO.</t>
  </si>
  <si>
    <t xml:space="preserve">CALDO MRS LACTOBACILOS, MRS BROTH (LACTOBACILOS ) SEG. MAN ROGOSA E SHARPE. MEIO DE CULTURA UTILIZADO NO ISOLAMENTO E MANUTENÇÃO DE CEPAS DE LACTOBACILOS.UNIDADE DE FORNECIMENTO: FRASCO CONTENDO 500 g. FORNECIDO COM FICHA DE INFORMAÇÕES DE SEGURANÇA DE PRODUTOS QUÍMICOS (FISPQ). VALIDADE NA DATA DA ENTREGA: MÍNIMO DE 70 % DO PRAZO TOTAL DE VALIDADE DO PRODUTO.</t>
  </si>
  <si>
    <t xml:space="preserve">CALDO MUELLER HINTON, MUELLER HINTON BROTH. MEIO DE CULTURA DESIDRATADO. ASPECTO FÍSICO: PÓ;UNIDADE DE FORNECIMENTO: FRASCO CONTENDO 500 g. VALIDADE NA DATA DA ENTREGA: MÍNIMO DE 70 % DO PRAZO TOTAL DE VALIDADE DO PRODUTO.</t>
  </si>
  <si>
    <t xml:space="preserve">CALDO TRIPTONA DE SOJA (TSB). TRYPTIC SOY BROTH. CALDO TRIPTICASEÍNA DE SOJA. MEIO DIGESTÃO DE SOJA. MEIO CASEÍNA DE SOJA DIGERIDA.UNIDADE DE FORNECIMENTO: FRASCO CONTENDO 500 g. VALIDADE MÍNIMA DE 03 ANOS A PARTIR DA DATA DE ENTREGA.</t>
  </si>
  <si>
    <t xml:space="preserve">CALDO VERMELHO DE FENOL. PHENOL RED BROTH BASE.UNIDADE DE FORNECIMENTO: FRASCO CONTENDO 500 g. VALIDADE MÍNIMA DE 03 ANOS A PARTIR DA DATA DE ENTREGA.</t>
  </si>
  <si>
    <t xml:space="preserve">Calibrador bioquímico: REAGENTE PARA DIAGNÓSTICO CLÍNICO 3. TIPO: PARA AUTOMAÇÃO EM BIOQUÍMICA; TIPO DE ANÁLISE: CALIBRADOR MULTIPARAMÉTRICO; MULTICALIBRADOR LIOFILIZADO EM MATRIZ PROTEICA HUMANA, USADO NA CALIBRAÇÃO DE ENSAIOS DE BIOQUÍMICOS EM EQUIPAMENTOS AUTOMÁTICOS, SEMI-AUTOMÁTICO E MANUAIS; CARACTERÍSTICA ADICIONAL: MÍNIMO DE 25 ANALITOS. VALIDADE NA DATA DE ENTREGA: MÍNIMO DE 70% DO PRAZO TOTAL DE VALIDADE DO PRODUTO. Quantidade mínima de 3 Ml após reconstituição.</t>
  </si>
  <si>
    <t xml:space="preserve">CARBONATO DE CÁLCIO. ASPECTO FÍSICO: PRECIPITADO,PÓ BRANCO, FINO, INODORO, HIGROSCÓPICO; FÓRMULA QUÍMICA: CACO3; PESO MOLECULAR: 100,09 G/MOL; GRAU DE PUREZA: PUREZA MÍNIMA DE 99%; CARACTERISTICA ADICIONAL: REAGENTE P.A.; NÚMERO DE REFERÊNCIA QUÍMICA: CAS 471-34-1. UNIDADE DE FORNECIMENTO: FRASCO CONTENDO 500 g. VALIDADE NA DATA DA ENTREGA: MÍNIMO DE 70 % DO PRAZO TOTAL DE VALIDADE DO PRODUTO.</t>
  </si>
  <si>
    <t xml:space="preserve">CARBONATO DE SÓDIO, ASPECTO FÍSICO: PÓ BRANCO, HIGROSCÓPICO, INODORO (BARRILHA LEVE), FÓRMULA QUÍMICA: NA2CO3 ANIDRO, PESO MOLECULAR: 105,99 G/MOL, GRAU DE PUREZA: PUREZA MÍNIMA DE 99%; NÚMERO DE REFERÊNCIA QUÍMICA: CAS 497-19-8. UNIDADE DE FORNECIMENTO: FRASCO CONTENDO 500 g. VALIDADE NA DATA DA ENTREGA: MÍNIMO DE 70 % DO PRAZO TOTAL DE VALIDADE DO PRODUTO.</t>
  </si>
  <si>
    <t xml:space="preserve">CARVÃO ATIVADO, ASPECTO FÍSICO: PÓ PRETO, INODORO, PESO MOLECULAR: 12,01 G/MOL, FÓRMULA QUÍMICA: C; GRAU DE PUREZA: PUREZA MÍNIMA DE 90%; CARACTERÍSTICA ADICIONAL: REAGENTE P.A.; NÚMERO DE REFERÊNCIA QUÍMICA: CAS 7440-44-0. VALIDADE NA DATA DA ENTREGA: MÍNIMO DE 70 % DO PRAZO TOTAL DE VALIDADE DO PRODUTO.</t>
  </si>
  <si>
    <t xml:space="preserve">CICLOHEXANOL. ASPECTO FÍSICO: LÍQUIDO INCOLOR, HIGROSCÓPICO, ODOR CARACTERÍSTICO; PESO MOLECULAR: 100,16 G/MOL; FÓRMULA QUÍMICA: C6H11OH; GRAU DE PUREZA: PUREZA MÍNIMA DE 99%; CARACTERÍSTICA ADICIONAL: REAGENTE P.A.; NÚMERO DE REFERÊNCIA QUÍMICA: CAS 108-93-0.UNIDADE DE FORNECIMENTO: FRASCO CONTENDO 1 LITRO. VALIDADE NA DATA DA ENTREGA: MÍNIMO DE 70 % DO PRAZO TOTAL DE VALIDADE DO PRODUTO.</t>
  </si>
  <si>
    <t xml:space="preserve">CICLOHEXANONA / 5-HEXIN-1-OL; ASPECTO FÍSICO: LÍQUIDO OLEOSO, CLARO, INCOLOR À AMARELO CLARO; FÓRMULA QUÍMICA: C6H100; PESO MOLECULAR: 98,14 G/MOL; GRAU DE PUREZA: PUREZA MÍNIMA DE 96%; CARACTERÍSTICA ADICIONAL: REAGENTE P.A.; NÚMERO DE REFERÊNCIA QUÍMICA: CAS 928-90-5, VALIDADE NA DATA DE ENTREGA: MÍNIMO 70% DO PRAZO DE VALIDADE DO PRODUTO. UNIDADE DE FORNECIMENTO: FRASCO COM 5 G</t>
  </si>
  <si>
    <t xml:space="preserve">CITRATO DE SÓDIO DIHIDRATADO. ASPECTO FÍSICO: , CRISTAL FINO; PESO MOLECULAR: 294,1 G/MOL; FÓRMULA QUÍMICA: C6H5NA3O7.2H2O, GRAU DE PUREZA: PUREZA MÍNIMA DE 99%; CARACTERÍSTICA ADICIONAL: REAGENTE P.A.; NÚMERO DE REFERÊNCIA QUÍMICA: CAS 6132-04-03. UNIDADE DE FORNECIMENTO: FRASCO CONTENDO 500 g. VALIDADE NA DATA DA ENTREGA: MÍNIMO DE 70 % DO PRAZO TOTAL DE VALIDADE DO PRODUTO.</t>
  </si>
  <si>
    <t xml:space="preserve">CLORATO DE POTÁSSIO. ASPECTO FÍSICO: PÓ CRISTALINO BRANCO, INODORO;FÓRMULA QUÍMICA: KCLO3 ANIDRO; PESO MOLECULAR: 122,55 G/MOL; GRAU DE PUREZA: PUREZA MÍNIMA DE 98%; CARACTERÍSTICA ADICIONAL: REAGENTE P.A.; NÚMERO DE REFERÊNCIA QUÍMICA: CAS 3811-04-9. FRASCO 1kG. VALIDADE NA DATA DA ENTREGA: MÍNIMO DE 70 % DO PRAZO TOTAL DE VALIDADE DO PRODUTO.</t>
  </si>
  <si>
    <t xml:space="preserve">CLORETO DE AMÔNIO. ASPECTO FÍSICO: PÓ BRANCO, CRISTALINO, INODORO; FÓRMULA QUÍMICA: NH4CL; PESO MOLECULAR: 53,49 G/MOL; TEOR DE PUREZA MÍNIMA DE 99,8; CARACTERÍSTICA ADICIONAL: REAGENTE P.A. ACS ISO; NÚMERO DE REFERÊNCIA QUÍMICA: CAS 12125-02-9. FRASCO 1kG. CONTROLADO POLICIA FEDERAL. VALIDADE NA DATA DA ENTREGA: MÍNIMO DE 70 % DO PRAZO TOTAL DE VALIDADE DO PRODUTO.</t>
  </si>
  <si>
    <t xml:space="preserve">CLORETO DE BÁRIO. ASPECTO FÍSICO: PÓ OU GRÂNULO CRISTALINO, INCOLOR OU BRANCO; FÓRMULA QUÍMICA: BACL2.2H2O; MASSA MOLECULAR::: 244,27 G/MOL, GRAU DE PUREZA: PUREZA MÍNIMA DE 99%; CARACTERÍSTICA ADICIONAL: REAGENTE P.A. ACS; NÚMERO DE REFERÊNCIA QUÍMICA: CAS 10326-27-9.UNIDADE DE FORNECIMENTO: FRASCO CONTENDO 500 g. VALIDADE NA DATA DA ENTREGA: MÍNIMO DE 70 % DO PRAZO TOTAL DE VALIDADE DO PRODUTO.</t>
  </si>
  <si>
    <t xml:space="preserve">CLORETO DE CÁLCIO. APRESENTAÇÃO SOLUÇÃO AQUOSA; CONCENTRAÇÃO: 40%. ESPECIFICAÇÃO: CLORETO DE CÁLCIO PARA FABRICAR QUEIJO. VALIDADE: MÍNIMO DE 6 MESES A PARTIR DA DATA DE ENTREGA. UNIDADE DE FRONECIMENTO: FRASCO CONTENDO 1 LITRO.</t>
  </si>
  <si>
    <t xml:space="preserve">CLORETO DE CÁLCIO. ASPECTO FÍSICO: CRISTAL HIGROSCÓPICO, INCOLOR, INODORO; FÓRMULA QUÍMICA: CACL2 ANIDRO; MASSA MOLECULAR::: 110,99 G/MOL; GRAU DE PUREZA: PUREZA MÍNIMA DE 95%; CARACTERÍSTICA ADICIONAL: REAGENTE P.A.; NÚMERO DE REFERÊNCIA QUÍMICA: CAS 10043-52-4.UNIDADE DE FORNECIMENTO: FRASCO CONTENDO 500 g. VALIDADE NA DATA DA ENTREGA: MÍNIMO DE 70 % DO PRAZO TOTAL DE VALIDADE DO PRODUTO.</t>
  </si>
  <si>
    <t xml:space="preserve">CLORETO DE COBALTO II. ASPECTO FÍSICO: CRISTAL ROSA A VERMELHO, ODOR LEVE PENETRANTE; PESO MOLECULAR 237,93 G/MOL; FÓRMULA QUÍMICA: COCL2.6H2O; TEOR DE PUREZA MÍNIMA DE 98%; CARACTERÍSTICA ADICIONAL: REAGENTE P.A., NÚMERO DE REFERÊNCIA QUÍMICA: CAS 7791-13-1.UNIDADE DE FORNECIMENTO: FRASCO CONTENDO 500 g. VALIDADE NA DATA DA ENTREGA: MÍNIMO DE 70 % DO PRAZO TOTAL DE VALIDADE DO PRODUTO.</t>
  </si>
  <si>
    <t xml:space="preserve">CLORETO DE COBRE. ASPECTO FÍSICO: PÓ; FÓRMULA QUÍMICA: CUCL (CLORETO DE COBRE I ANIDRO); PESO MOLECULAR: 99,01 G/MOL; CARACTERÍSTICA ADICIONAL: REAGENTE P.A. ACS; PUREZA MÍNIMA: PUREZA MÍNIMA DE 97%; NÚMERO DE REFERÊNCIA QUÍMICA: CAS 7758-89-6.UNIDADE DE FORNECIMENTO: FRASCO CONTENDO 500 g. VALIDADE NA DATA DA ENTREGA: MÍNIMO DE 70 % DO PRAZO TOTAL DE VALIDADE DO PRODUTO.</t>
  </si>
  <si>
    <t xml:space="preserve">CLORETO DE ESTRÔNCIO, ASPECTO FÍSICO: PÓ BRANCO CRISTALINO, INODORO, COMPOSIÇÃO QUÍMICA: SRCL2.6H2O (HEXAHIDRATADO),;PESO MOLECULAR: 266,62 G/MOL;; GRAU DE PUREZA: PUREZA MÍNIMA DE 99%; CARACTERÍSTICA ADICIONAL: REAGENTE P.A. ACS; NÚMERO DE REFERÊNCIA QUÍMICA: CAS 10025-70-4.UNIDADE DE FORNECIMENTO: FRASCO CONTENDO 500 g. .VALIDADE NA DATA DA ENTREGA: MÍNIMO DE 70 % DO PRAZO TOTAL DE VALIDADE DO PRODUTO.</t>
  </si>
  <si>
    <t xml:space="preserve">CLORETO DE FERRO III OU CLORETO FÉRRICO. ASPECTO FÍSICO: PÓ CRISTALINO, ,MARROM AMARELADO; FÓRMULA QUÍMICA: FECL3.6H2O OU YFE(H2O)6CL3; PESO MOLECULAR: 270.30 G/MOL; NÚMERO CE: 231-729-4; GRAU DE PUREZA: PUREZA MÍNIMA DE 99%; CARACTERÍSTICA ADICIONAL: REAGENTE PA; ACS,REAG. PH EUR NO; NÚMERO DE REFERÊNCIA QUÍMICA:CAS: 10025-77-1. UNIDADE DE FORNECIMENTO: FRASCO CONTENDO 500 g</t>
  </si>
  <si>
    <t xml:space="preserve">CLORETO DE MAGNÉSIO, COMPOSIÇÃO BÁSICA; ASPECTO FÍSICO: CRISTAL OU FLOCO, INCOLOR A ESBRANQUIÇADO, INODORO; FÓRMULA QUÍMICA: MGCL2.6H2O (HEXAHIDRATADO); PESO MOLECULAR: 203,31 G/MOL; GRAU DE PUREZA: PUREZA MÍNIMA DE 98%; CARACTERÍSTICA ADICIONAL: REAGENTE USP; NÚMERO DE REFERÊNCIA QUÍMICA: CAS 7791-18-6.UNIDADE DE FORNECIMENTO: FRASCO CONTENDO 500 g. VALIDADE NA DATA DA ENTREGA: MÍNIMO DE 70 % DO PRAZO TOTAL DE VALIDADE DO PRODUTO.</t>
  </si>
  <si>
    <t xml:space="preserve">CLORETO DE MANGANÊS. ASPECTO FÍSICO: PÓ; FÓRMULA QUÍMICA: MNCL2.4H2O (TETRAHIDRATADO); PESO MOLECULAR: 197,91 G/MOL; GRAU DE PUREZA: PUREZA MÍNIMA DE 99%; CARACTERÍSTICA ADICIONAL: REAGENTE P.A., NÚMERO DE REFERÊNCIA QUÍMICA: CAS 13446-34-9.UNIDADE DE FORNECIMENTO: FRASCO CONTENDO 500 g. .VALIDADE NA DATA DA ENTREGA: MÍNIMO DE 70 % DO PRAZO TOTAL DE VALIDADE DO PRODUTO.</t>
  </si>
  <si>
    <t xml:space="preserve">CLORETO DE POTÁSSIO. ASPECTO FÍSICO: PÓ OU CRISTAL BRANCO, INODORO; FÓRMULA QUÍMICA: KCL; MASSA MOLECULAR: 74,55 G/MOL; GRAU DE PUREZA: PUREZA MÍNIMA DE 99%; CARACTERÍSTICA ADICIONAL: REAGENTE P.A. ACS ISO; NÚMERO DE REFERÊNCIA QUÍMICA: CAS 7447-40-7.UNIDADE DE FORNECIMENTO: FRASCO CONTENDO 500 g.VALIDADE NA DATA DA ENTREGA: MÍNIMO DE 70 % DO PRAZO TOTAL DE VALIDADE DO PRODUTO.</t>
  </si>
  <si>
    <t xml:space="preserve">CLORETO DE SÓDIO, ASPECTO FÍSICO: PÓ CRISTALINO BRANCO OU CRISTAIS INCOLORES, COMPOSIÇÃO QUÍMICA: NACL ANIDRO, PESO MOLECULAR: 58,45 G/MOL;, PUREZA MÍNIMA: PUREZA MÍNIMA DE 99,5%; CARACTERÍSTICA ADICIONAL: REAGENTE P.A., NÚMERO DE REFERÊNCIA QUÍMICA: CAS 7647-14-5. .VALIDADE NA DATA DA ENTREGA: MÍNIMO DE 70 % DO PRAZO TOTAL DE VALIDADE DO PRODUTO.</t>
  </si>
  <si>
    <t xml:space="preserve">CLOROFÓRMIO-D; ASPECTO FÍSICO: LÍQUIDO LÍMPIDO, INCOLOR, ODOR AGRADÁVEL; FÓRMULA QUÍMICA: CDCL3 (CLOROFÓRMIO DEUTERADO); PESO MOLECULAR: 120,38 G/MOL; GRAU DE PUREZA: PUERZA ISOTÓPICA DE 99,8 ATOM% D; CARACTERÍSTICA ADICIONAL: COM 0,03%(V/V)TMS; NÚMERO DE REFERÊNCIA QUÍMICA: CAS 865-49-6. UNIDADE DE FORNECIMENTO: FRASCO CONTENDO 100 ml. VALIDADE NA DATA DE ENTREGA: MÍNIMO 70% DO PRAZO DE VALIDADE DO PRODUTO.</t>
  </si>
  <si>
    <t xml:space="preserve">CLOROFÓRMIO, ASPECTO FÍSICO: LÍQUIDO, PESO MOLECULAR: 119,38 G/MOL; FÓRMULA QUÍMICA: CHCL3, GRAU DE PUREZA: PUREZA MÍNIMA DE 99%; NÚMERO DE REFERÊNCIA QUÍMICA: CAS 67-66-3. CONTROLADO POLICIA FEDERAL .VALIDADE NA DATA DA ENTREGA: MÍNIMO DE 70 % DO PRAZO TOTAL DE VALIDADE DO PRODUTO. UNIDADE DE FORNECIMENTO: FRASCO CONTENDO 1 LITRO.</t>
  </si>
  <si>
    <t xml:space="preserve">COAGU-PLASMA (PLASMA DE COELHO LIOFILIZADO C/EDTA) BBL COAGULASE PLASMA, RABBIT WITH EDTA (PLASMA DE COAGULASE, COELHO COM EDTA)- UNIDADE - CAIXA COM 5 FRASCO PARA RECONSTITUIÇÃO DE 3ML CADA. VALIDADE NA DATA DA ENTREGA: MÍNIMO DE 70 % DO PRAZO TOTAL DE VALIDADE DO PRODUTO.</t>
  </si>
  <si>
    <t xml:space="preserve">COMPOSTO QUÍMICO: ALGINATO DE SÓDIO. ASPECTO FÍSICO: PÓ; FÓRMULA QUÍMICA: NaC6H7O6, CARACTERÍSTICA ADICIONAL: REAGENTE PA; NÚMERO DE REFERÊNCIA QUÍMICA: CAS 9005-38-3,UNIDADE DE FORNECIMENTO: FRASCO CONTENDO 1000 g. VALIDADE MÍNIMA DE 02 ANOS NA DATA DA ENTREGA.</t>
  </si>
  <si>
    <t xml:space="preserve">COMPOSTO QUÍMICO. COMPOSIÇÃO: P-NITROFENIL-BETA-GLICOSÍDEO, (SINÔNIMO: 4-NITROPHENYL Β-D-GLUCOPYRANOSIDE); ASPECTO FÍSICO: PÓ BRANCO; FÓRMULA QUÍMICA: C12H15NO8; PESO MOLECULAR: 301.25 g/MOL; GRAU DE PUREZA: PUREZA MÍNIMA DE 98%; NÚMERO DE REFERÊNCIA QUÍMICA: CAS 2492-87-7. UNIDADE DE FORNECIMENTO: FRASCO CONTENDO 01 g.</t>
  </si>
  <si>
    <t xml:space="preserve">CONJUNTO - KIT - CORANTE PARA COLORAÇÃO DE GRAM, CORANTE, LÍQUIDO, EM FRASCOS SEPARADOS CONTENDO CRISTAL VIOLETA, LUGOL. ETANOL + ACETONA E FUCSINA BÁSICA, KIT COMPOSTO POR QUATRO FRASCOS DE 500ml CADA. VALIDADE NA DATA DA ENTREGA: MÍNIMO DE 70 % DO PRAZO TOTAL DE VALIDADE DO PRODUTO.</t>
  </si>
  <si>
    <t xml:space="preserve">CONJUNTO PARA ANÁLISE. COMPOSIÇÃO BÁSICA: GERADOR DE ANAEROBIOSE. GERADORA DE ATMOSFERA COM TEOR REDUZIDO DE OXIGÊNIO E AUMENTADO DE GÁS CARBÔNICO, PARA JARRAS DE 2,5 LITRO. UNIDADE DE FORNECIMENTO: CAIXA CONTENDO 16 UNIDADES. VALIDADE MÍNIMA DE 03 ANOS A PARTIR DA DATA DE ENTREGA</t>
  </si>
  <si>
    <t xml:space="preserve">CONJUNTO PARA COLORAÇÃO DE ZIEHL-NEELSIN. ASPECTO FÍSICO: LÍQUIDO; KIT CONTENDO: 1 FRASCO DE FUCSINA FENICADA SEG. ZIEHL-NEELSEN COM 500 ML , 1 FRASCO DE AZUL DE METILENO COM 500 ML E 1 FRASCO DE ÁLCOOL-ÁCIDO DE 500 ML. MÍNIMO DE 70 % DO PRAZO TOTAL DE VALIDADE DO PRODUTO.</t>
  </si>
  <si>
    <t xml:space="preserve">CORANTE CITOLÓGICO. TIPO: GIEMSA. ASPECTO FÍSICO: LÍQUIDO. FRASCO COM 500ml. VALIDADE NA DATA DA ENTREGA: MÍNIMO DE 70 % DO PRAZO TOTAL DE VALIDADE DO PRODUTO.</t>
  </si>
  <si>
    <t xml:space="preserve">CORANTE DE DNA EM GEL SYBR SAFE. SOLUÇÃO DE CORANTE PARA BANDAS DE DNA EM GEL DE ÃGAROSE OU POLIACRILMIDA, MAIS SEGURO PARA MANIPULAÇÃO DO QUE BROMETO DE ETÍDIO. CORANTE COM EXCITAÇÃO MÁXIMA DE FLUORESCÊNCIA A 280 E 502 NM, E EMISSÃO MÁXIMA A 530 NM. SOLUÇÃO EM DMSO, CONCENTRAÇÃO 10.000X.FRASCO DE 400 UL - Frasco de 0,4 ml PRAZO VALIDADE DE NO MÍNIMO 2 ANOS, CONTADOS A PARTIR DO RECEBIMENTO.</t>
  </si>
  <si>
    <t xml:space="preserve">CORANTE HEMATOLÓGICO RÁPIDO – CORANTE PANÓTICO ROMANOWSKY PARA A COLORAÇÃO DIFERENCIAL DOS ELEMENTOS FIGURADOS DO SANGUE, KIT CONTENDO: 3 FRASCOS COM 500ML. SIMILAR A INSTANT PROV CORANTE RÁPIDO HEMATOLOGIA NEWPROV®. VALIDADE NA DATA DA ENTREGA: MÍNIMO DE 70 % DO PRAZO TOTAL DE VALIDADE DO PRODUTO.</t>
  </si>
  <si>
    <t xml:space="preserve">CORANTE HISTOLÓGICO. TIPO: EOSINA AMARELADA, 2′,4′,5′,7′-TETRABROMOFLUORESCEIN, ACID RED 87, BROMO ACID J. TS, XL, OR XX, BROMOFLUORESCEIN, BRONZE BROMO ES, EOSIN YELLOWISH, SOLVENT RED 43. ASPECTO FÍSICO: PÓ; NÚMERO DE REFERÊNCIA QUÍMICA: CI 45380.UNIDADE DE FORNECIMENTO: UNIDADE DE FORNECIMENTO: FRASCO CONTENDO 25 g. VALIDADE NA DATA DA ENTREGA: MÍNIMO DE 70 % DO PRAZO TOTAL DE VALIDADE DO PRODUTO.</t>
  </si>
  <si>
    <t xml:space="preserve">CORANTE HISTOLÓGICO. TIPO: HEMATOXILINA SEGUNDO HARRIS, ASPECTO FÍSICO: LÍQUIDO.UNIDADE DE FORNECIMENTO: FRASCO CONTENDO 1 LITRO. VALIDADE NA DATA DA ENTREGA: MÍNIMO DE 70 % DO PRAZO TOTAL DE VALIDADE DO PRODUTO.</t>
  </si>
  <si>
    <t xml:space="preserve">CORANTE. TIPO : VERMELHO DE METILA, ASPECTO FÍSICO: LÍQUIDO; NÚMERO DE REFERÊNCIA QUÍMICA: CI 13020</t>
  </si>
  <si>
    <t xml:space="preserve">CORANTE. TIPO: LACTOFENOL AZUL DE ALGODÃO - SINÔNIMO: AZUL DE ALGODÃO LACTOFENOL; CORANTE PARA MICROBIOLOGIA; FINALIDADE: CORANTE PARA VISUALIZAÇÃO DE FUNGOS HIALINOS EM MICROCULTIVOS; COMPOSIÇÃO: FENOL FUNDIDO: 200 ML/L; ÁCIDO LÁTICO: 200 ML/L; GLICERINA BRANCA: 400 ML/L; AZUL DE ALGODÃO: 0,5 G/L; ÁGUA PURIFICADA: 200 ML/L. ARMAZENAMENTO E TRANSPORTE: CONSERVAR E TRANSPORTAR O PRODUTO EM TEMPERATURA AMBIENTE (15- 30°C). ASPECTO FÍSICO: LÍQUIDO. FRASCO CONTENDO 100ML. VALIDADE NA DATA DA ENTREGA: MÍNIMO DE 70 % DO PRAZO TOTAL DE VALIDADE DO PRODUTO.</t>
  </si>
  <si>
    <t xml:space="preserve">CORANTE. TIPO: LUGOL FORTE, ASPECTO FÍSICO: LÍQUIDO, CARACTERÍSTICAS ADICIONAIS SOLUÇÃO A 5%. FRASCO CONTENDO 1 LITRO . VALIDADE MÍNIMA DE 2 ANOS NA DATA DE ENTREGA.</t>
  </si>
  <si>
    <t xml:space="preserve">CORANTE TIPO: REAGENTE DE SCHIFF, ASPECTO FÍSICO: LÍQUIDO. VALIDADE NA DATA DE ENTREGA: MÍNIMO 70% DO PRAZO DE VALIDADE DO PRODUTO. UNIDADE DE FORNECIMENTO: FRASCO CONTENDO 500 ml</t>
  </si>
  <si>
    <t xml:space="preserve">CORANTE. TIPO: ALARANJADO DE METILA. ASPECTO FÍSICO: PÓ. CARACTERÍSTICA ADICIONAL: P.A.-A.C.S.UNIDADE DE FORNECIMENTO: UNIDADE DE FORNECIMENTO: FRASCO CONTENDO 25 g.</t>
  </si>
  <si>
    <t xml:space="preserve">CORANTE: TIPO: AZUL DE METILENO. ASPECTO FÍSICO: PÓ CRISTALINO VERDE ESCURO; FÓRMULA QUÍMICA: C16H18CIN3S.3H20; PESO MOLECULAR 373,91 G/MOL; GRAU DE PUREZA: PUREZA MÍNIMA DE 82%; NÚMERO DE REFERÊNCIA QUÍMICA: CAS 7220-79-3.; APRESENTAR FISPQ (FICHA DE INFORMAÇÃO DE SEGURANÇA DE PRODUTOS QUÍMICOS).UNIDADE DE FORNECIMENTO: UNIDADE DE FORNECIMENTO: FRASCO CONTENDO 25 g. VALIDADE NA DATA DA ENTREGA: MÍNIMO DE 70 % DO PRAZO TOTAL DE VALIDADE DO PRODUTO.</t>
  </si>
  <si>
    <t xml:space="preserve">CORANTE:.HISTOKITS - KITS PARA HISTOPATOLOGIA – GROCOTT. KIT DE COLORAÇÃO PARA DEMONSTRAÇÃO DE FUNGOS EM CORTES HISTOLÓGICOS. (QUANTIDADE SUFICIENTE PARA 60 TESTES). ASPECTO FÍSICO: LÍQUIDO; CMPOSIÇÃO: SOLUÇÕES ÁCIDAS, SALINAS E CORANTES&gt; PRAZO VALIDADE DE NO MÍNIMO 2 ANOS, CONTADOS A PARTIR DO RECEBIMENTO.</t>
  </si>
  <si>
    <t xml:space="preserve">CORANTE. TIPO: AZUL DE ANILINA,25 GRAMA ASPECTO FÍSICO:PÓ CRISTALINO BRANCO, HIGROSCÓPICO; PESO MOLECULAR:129,58 G/MOL; FÓRMULA QUÍMICA:C6H5NH2.HCL (ANILINA HIDROCLORETO), GRAU DE PUREZA: PUREZA MÍNIMA DE 99%. VALIDADE NA DATA DE ENTREGA: MÍNIMO 70% DO PRAZO DE VALIDADE DO PRODUTO.UNIDADE DE FORNECIMENTO: FRASCO CONTENDO 25g.</t>
  </si>
  <si>
    <t xml:space="preserve">CORANTE. TIPO: HISTOKITS - KITS PARA HISTOPATOLOGIA –ÁCIDO PERIÓDICO DE SCHIFF ( PAS). KIT DE COLORAÇÃO PARA DEMONSTRAÇÃO DE FUNGOS EM CORTES HISTOLÓGICOS. (QUANTIDADE SUFICIENTE PARA 60 TESTES). ASPECTO FÍSICO: LÍQUIDO. COMPOSIÇÃO: SOLUÇÃO ÁCIDO PERIÓDICO, REAGENTE SCHIFF. COMPONENTES ADICIONAIS: HEMATOCILINA. PRAZO VALIDADE DE NO MÍNIMO 2 ANOS, CONTADOS A PARTIR DO RECEBIMENTO.</t>
  </si>
  <si>
    <t xml:space="preserve">CORANTE. TIPO: HISTOKITS - KITS PARA HISTOPATOLOGIA - TRICRÔMIO DE MASSON. KIT DE COLORAÇÃO PARA TECIDO CONJUNTIVO. DEMONSTRA GAMETAS, NÚCLEOS, NEUROFIBRILAS, NEUROGLIA, COLÁGENO, CERATINA, FIBRILAS INTRACELULARES, IMAGEM NEGATIVA DO COMPLEXO DE GOLGI. (QUANTIDADE SUFICIENTE PARA 60 TESTES). COMPOSIÇÃO HEMATOXILINA WEIGERT, ÁCIDO PÍCRICO; COMPONENTES ADICIONAIS: FUCSINA MALLORY, AZUL ANILINA MASSON. UNIDADE DE FORNECIMENTO: KIT. PRAZO VALIDADE DE NO MÍNIMO 1 ANO, CONTADOS A PARTIR DO RECEBIMENTO.</t>
  </si>
  <si>
    <t xml:space="preserve">CORANTE. TIPO: HISTOKITS - KITS PARA HISTOPATOLOGIA – FONTANA MASSON. KIT DE COLORAÇÃO PARA DEMONSTRAÇÃO DE PIGMENTOS DE MELANINA EM CORTES HISTOLÓGICOS. (QUANTIDADE SUFICIENTE PARA 60 TESTES). CARACTERÍSTICA ADICIONAL: TIOSSULFATO, EOSINA. COMPONENTES: PRATA AMONIACAL, CLORETO DE OURO. UNIDADE DE FORNECIMENTO: KIT. PRAZO VALIDADE DE NO MÍNIMO 1 ANO, CONTADOS A PARTIR DO RECEBIMENTO.</t>
  </si>
  <si>
    <t xml:space="preserve">CORANTE. TIPO: VERDE DE BROMOCRESOL. ASPECTO FÍSICO: CRISTAIS AMARELADOS; FÓRMULA QUÍMICA: C21H14BR4O5S; MASSA MOLAR: 698.02 G/MOL; GRAU DE PUREZA,: PUREZA MÍNIMA DE 95%. CARACTERÍSTICA ADICIONAL: REAGENTE PA; NÚMERO DE REFERÊNCIA QUÍMICA: CAS 76-60-8. VALIDADE NA DATA DA ENTREGA: MÍNIMO DE 70 % DO PRAZO TOTAL DE VALIDADE DO PRODUTO.UNIDADE DE FORNECIMENTO: UNIDADE DE FORNECIMENTO: FRASCO CONTENDO 25 g.</t>
  </si>
  <si>
    <t xml:space="preserve">CORANTE. TIPO: VIOLETA DE GENCIANA P.A (PARA ANÁLISE); ASPECTO FÍSICO: PÓ; FÓRMULA MOLECULAR: C25H30CLN3; PESO MOLECULAR: 407,99 G/MOL; CARACTERÍSTICA ADICIONAL: CI 42555 + CI 42535. INDICADO PARA ANÁLISE (GRAU CONTROLE DE QUALIDADE); APRESENTAR FISPQ (FICHA DE INFORMAÇÃO DE SEGURANÇA DE PRODUTOS QUÍMICOS).</t>
  </si>
  <si>
    <t xml:space="preserve">CORANTE. TIPO:AZUL DE CRESIL BRILHANTE; ASPECTO FÍSICO:LÍQUIDO; CARACTERÍSTICAS ADICIONAIS:CI 51010. UNIDADE DE FORNECIMENTO: FRASCO CONTENDO 100 ml.</t>
  </si>
  <si>
    <t xml:space="preserve">CORANTE. TIPO:EOSINA AZUL DE METILENO SEGUNDO MAY GRUNWALD; ASPECTO FÍSICO:LÍQUIDO. UNIDADE DE FORNECIMENTO: FRASCO CONTENDO 1 LITRO.</t>
  </si>
  <si>
    <t xml:space="preserve">CORANTE. TIPO:EOSINA AZUL DE METILENO SEGUNDO WRIGHT; ASPECTO FÍSICO:LÍQUIDO. UNIDADE DE FORNECIMENTO: FRASCO CONTENDO 500 ml.</t>
  </si>
  <si>
    <t xml:space="preserve">CROMATO DE POTÁSSIO, ASPECTO FÍSICO: PÓ CRISTALINO AMARELO ALARANJADO, INODORO, FÓRMULA QUÍMICA: K2CRO4 ANIDRO; MASSA MOLECULAR: 194,19 G/MOL; GRAU DE PUREZA: PUREZA MÍNIMA DE 99%; CARACTERÍSTICA ADICIONAL: REAGENTE P.A., NÚMERO DE REFERÊNCIA QUÍMICA: CAS 7789-00-6.UNIDADE DE FORNECIMENTO: FRASCO CONTENDO 500 g. CONTROLADO POLICIA FEDERAL.</t>
  </si>
  <si>
    <t xml:space="preserve">D-MALTOSE, P.A. 4-O-Α--GLUCOPYRANOSYL--GLUCOSE, MALTOBIOSE. ASPECTO FÍSICO: PÓ OU FINAO CRISTAL INCOLOR; PESSO MOLECULAR: 260,31 G/MOL; FÓRMULA QUÍMICA: C12H22O11H2O D-(+) - MALTOSE MONOHIDRATADA; GRAU DE PUREZA: TEOR MÍNIMO 90%; NÚMERO DE REFERÊNCIA QUÍMICA: CASs 69-79-4.UNIDADE DE FORNECIMENTO: FRASCO CONTENDO 100 g. VALIDADE MÍNIMA DE 2 ANOS APÓS A ENTREGA</t>
  </si>
  <si>
    <t xml:space="preserve">DESINFETANTE, COMPOSIÇÃO QUÍMICA: À BASE DE HIPOCLORITO DE SÓDIO, TEOR CLORO ATIVO: TEOR MÍNIMO DE 1%; FORMA FÍSICA: SOLUÇÃO AQUOSA. FRASCO CONTENDO 1 LITRO.</t>
  </si>
  <si>
    <t xml:space="preserve">DICLOROMETANO, ASPECTO FÍSICO: LÍQUIDO CLARO, INCOLOR; FÓRMULA QUÍMICA: CH2CL2; MASSA MOLECULAR: 84,93 G/MOL; GRAU DE PUREZA: PUREZA MÍNIMA DE 99%; CARACTERÍSTICA ADICIONAL: REAGENTE P.A.; NÚMERO DE REFERÊNCIA QUÍMICA: CAS 75-09-2; APRESENTAR FISPQ (FICHA DE INFORMAÇÃO DE SEGURANÇA DE PRODUTOS QUÍMICOS).</t>
  </si>
  <si>
    <t xml:space="preserve">DICROMATO DE POTÁSSIO. ASPECTO FÍSICO: PÓ FINO, CRISTALINO, COR LARANJA; COMPOSIÇÃO QUÍMICA: K2CR2O7; PESO MOLECULAR: 294,18 G/MOL; GRAU DE PUREZA: PUREZA MÍNIMA DE 99,95%; CARACTERÍSTICA ADICIONAL: PADRÃO PRIMÁRIO; NÚMERO DE REFERÊNCIA QUÍMICA: CAS 7778-50-9. APRESENTAR FISPQ (FICHA DE INFORMAÇÕES DE SEGURANÇA DE PRODUTOS QUÍMICOS). UNIDADE DE FORNECIMENTO: FRASCO CONTENDO 500 g CONTROLADO POLICIA FEDERAL.</t>
  </si>
  <si>
    <t xml:space="preserve">DICROMATO DE SÓDIO.ASPECTO FÍSICO: PÓ CRISTALINO LARANJA AVERMELHADO, BRILHANTE; FÓRMULA QUÍMICA: NA2 CR2O7. 2H2O (DIHIDRATADO);PESO MOLECULAR: 297,99 G/MOL; GRAU DE PUREZA: PUREZA MÍNIMA DE 99,5%; CARACTERÍSTICA ADICIONAL: REAGENTE P.A.; NÚMERO DE REFERÊNCIA QUÍMICA: CAS 7789-12-0. CONTROLADO POLICIA FEDERAL. VALIDADE NA DATA DA ENTREGA: MÍNIMO DE 70 % DO PRAZO TOTAL DE VALIDADE DO PRODUTO.</t>
  </si>
  <si>
    <t xml:space="preserve">DISCO DE ANTIBIÓTICO PARA ANTIBIOGRAMA: PRINCÍPIO ATIVO: ÁCIDO NALIDÍXICO, FRASCO CONTENDO 50 UNIDADES. VALIDADE NA DATA DA ENTREGA: MÍNIMO DE 70 % DO PRAZO TOTAL DE VALIDADE DO PRODUTO.</t>
  </si>
  <si>
    <t xml:space="preserve">DISCO DE ANTIBIÓTICO PARA ANTIBIOGRAMA: PRINCÍPIO ATIVO: BENZILPENICILINA; DOSGEM: 10U. FRASCO CONTENDO 50 UNIDADES. VALIDADE NA DATA DA ENTREGA: MÍNIMO DE 70 % DO PRAZO TOTAL DE VALIDADE DO PRODUTO.</t>
  </si>
  <si>
    <t xml:space="preserve">DISCO DE ANTIBIÓTICO PARA ANTIBIOGRAMA. PRINCÍPIO ATIVO: AMOXICILINA DOSAGEM: 10 MC. FRASCO CONTENDO 50 UNIDADES. VALIDADE NA DATA DA ENTREGA: MÍNIMO DE 70 % DO PRAZO TOTAL DE VALIDADE DO PRODUTO.</t>
  </si>
  <si>
    <t xml:space="preserve">DISCO DE ANTIBIÓTICO PARA ANTIBIOGRAMA. PRINCÍPIO ATIVO: AMICACINA; DOSAGEM: 30MC. FRASCO CONTENDO 50 UNIDADES. VALIDADE NA DATA DA ENTREGA: MÍNIMO DE 70 % DO PRAZO TOTAL DE VALIDADE DO PRODUTO.</t>
  </si>
  <si>
    <t xml:space="preserve">DISCO DE ANTIBIÓTICO PARA ANTIBIOGRAMA. PRINCÍPIO ATIVO: AMOXACILINA EÁCIDO CLAVULÂNICO; DOSAGEM 20+10 MC; 30 UL, FRASCO CONTENDO 50 UNIDADES. VALIDADE NA DATA DA ENTREGA: MÍNIMO DE 70 % DO PRAZO TOTAL DE VALIDADE DO PRODUTO.</t>
  </si>
  <si>
    <t xml:space="preserve">DISCO DE ANTIBIÓTICO PARA ANTIBIOGRAMA. PRINCÍPIO ATIVO: AMPICILINA; DOSAGEM: 10MC. FRASCO CONTENDO 50 UNIDADES. VALIDADE NA DATA DA ENTREGA: MÍNIMO DE 70 % DO PRAZO TOTAL DE VALIDADE DO PRODUTO.</t>
  </si>
  <si>
    <t xml:space="preserve">DISCO DE ANTIBIÓTICO PARA ANTIBIOGRAMA. PRINCÍPIO ATIVO: BACITRACINA. DOSAGEM: 0,04U, FRASCO COM 25 UNIDADES. VALIDADE NA DATA DA ENTREGA: MÍNIMO DE 70 % DO PRAZO TOTAL DE VALIDADE DO PRODUTO.</t>
  </si>
  <si>
    <t xml:space="preserve">DISCO DE ANTIBIÓTICO PARA ANTIBIOGRAMA. PRINCÍPIO ATIVO: CEFALOTINA; DOSAGEM: 30MC. FRASCO CONTENDO 50 UNIDADES. VALIDADE MÍNIMA DE 02 ANOS A PARTIR DA DATA DE ENTREGA.</t>
  </si>
  <si>
    <t xml:space="preserve">DISCO DE ANTIBIÓTICO PARA ANTIBIOGRAMA. PRINCÍPIO ATIVO: CEFOXITINA; DOSAGEM: 30 MC. FRASCO CONTENDO 50 UNIDADES. VALIDADE NA DATA DA ENTREGA: MÍNIMO DE 70 % DO PRAZO TOTAL DE VALIDADE DO PRODUTO.</t>
  </si>
  <si>
    <t xml:space="preserve">DISCO DE ANTIBIÓTICO PARA ANTIBIOGRAMA. PRINCÍPIO ATIVO: CEFTIOFUR; DOSAGEM: 30MC. FRASCO CONTENDO 50 UNIDADES. VALIDADE NA DATA DA ENTREGA: MÍNIMO DE 70 % DO PRAZO TOTAL DE VALIDADE DO PRODUTO.</t>
  </si>
  <si>
    <t xml:space="preserve">DISCO DE ANTIBIÓTICO PARA ANTIBIOGRAMA. PRINCÍPIO ATIVO: CEFTRIAXONA; DOSAGEM: 30 MC; FRASCO CONTENDO 50 UNIDADES. VALIDADE NA DATA DA ENTREGA: MÍNIMO DE 70 % DO PRAZO TOTAL DE VALIDADE DO PRODUTO.</t>
  </si>
  <si>
    <t xml:space="preserve">DISCO DE ANTIBIÓTICO PARA ANTIBIOGRAMA. PRINCÍPIO ATIVO: CIPROFLOXACINO; DOSAGEM: 5MC. FRASCO CONTENDO 50 UNIDADES. VALIDADE NA DATA DA ENTREGA: MÍNIMO DE 70 % DO PRAZO TOTAL DE VALIDADE DO PRODUTO.</t>
  </si>
  <si>
    <t xml:space="preserve">DISCO DE ANTIBIÓTICO PARA ANTIBIOGRAMA. PRINCÍPIO ATIVO: ERITROMICINA; DOSAGEM: 15MC. FRASCO CONTENDO 50 UNIDADES. VALIDADE NA DATA DA ENTREGA: MÍNIMO DE 70 % DO PRAZO TOTAL DE VALIDADE DO PRODUTO.</t>
  </si>
  <si>
    <t xml:space="preserve">DISCO DE ANTIBIÓTICO PARA ANTIBIOGRAMA. PRINCÍPIO ATIVO: NITROFURANTOÍNA; DOSAGEM:300MC. FRASCO CONTENDO 50 UNIDADES. VALIDADE NA DATA DA ENTREGA: MÍNIMO DE 70 % DO PRAZO TOTAL DE VALIDADE DO PRODUTO.</t>
  </si>
  <si>
    <t xml:space="preserve">DISCO DE ANTIBIÓTICO PARA ANTIBIOGRAMA. PRINCÍPIO ATIVO: CEFALEXINA; DOSAGEM: 30MC. FRASCO CONTENDO 50 UNIDADES. VALIDADE NA DATA DA ENTREGA: MÍNIMO DE 70 % DO PRAZO TOTAL DE VALIDADE DO PRODUTO.</t>
  </si>
  <si>
    <t xml:space="preserve">DISCO DE ANTIBIÓTICO PARA ANTIBIOGRAMA. PRINCÍPIO ATIVO: CEFEPIME; DOSAGEM: ,30 MC. FRASCO CONTENDO 50 UNIDADES. VALIDADE NA DATA DA ENTREGA: MÍNIMO DE 70 % DO PRAZO TOTAL DE VALIDADE DO PRODUTO.</t>
  </si>
  <si>
    <t xml:space="preserve">DISCO DE ANTIBIÓTICO PARA ANTIBIOGRAMA. PRINCÍPIO ATIVO: CLINDAMICINA; DOSEAGEM: 2MC. FRASCO CONTENDO 50 UNIDADES. VALIDADE NA DATA DA ENTREGA: MÍNIMO DE 70 % DO PRAZO TOTAL DE VALIDADE DO PRODUTO.</t>
  </si>
  <si>
    <t xml:space="preserve">DISCO DE ANTIBIÓTICO PARA ANTIBIOGRAMA. PRINCÍPIO ATIVO: CLORANFENICOL; DOSAGEM: 30MC. FRASCO CONTENDO 50 UNIDADES. VALIDADE NA DATA DA ENTREGA: MÍNIMO DE 70 % DO PRAZO TOTAL DE VALIDADE DO PRODUTO.</t>
  </si>
  <si>
    <t xml:space="preserve">DISCO DE ANTIBIÓTICO PARA ANTIBIOGRAMA. PRINCÍPIO ATIVO: DOXICICLINA; DOSAGEM: 30MC. FRASCO CONTENDO 50 UNIDADES. VALIDADE MÍNIMA DE 02 ANOS A PARTIR DA DATA DE ENTREGA.</t>
  </si>
  <si>
    <t xml:space="preserve">DISCO DE ANTIBIÓTICO PARA ANTIBIOGRAMA. PRINCÍPIO ATIVO: ENROFLOXACINO; DOSAGEM: 5MC. FRASCO CONTENDO 50 UNIDADES. VALIDADE NA DATA DA ENTREGA: MÍNIMO DE 70 % DO PRAZO TOTAL DE VALIDADE DO PRODUTO.</t>
  </si>
  <si>
    <t xml:space="preserve">DISCO DE ANTIBIÓTICO PARA ANTIBIOGRAMA. PRINCÍPIO ATIVO: GENTAMICINA; DOSAGEM 10MC. FRASCO CONTENDO 50 UNIDADES. VALIDADE NA DATA DA ENTREGA: MÍNIMO DE 70 % DO PRAZO TOTAL DE VALIDADE DO PRODUTO.</t>
  </si>
  <si>
    <t xml:space="preserve">DISCO DE ANTIBIÓTICO PARA ANTIBIOGRAMA. PRINCÍPIO ATIVO: IMIPENEM; DOSAGEM 10MC. FRASCO CONTENDO 50 UNIDADES. VALIDADE NA DATA DA ENTREGA: MÍNIMO DE 70 % DO PRAZO TOTAL DE VALIDADE DO PRODUTO.</t>
  </si>
  <si>
    <t xml:space="preserve">DISCO DE ANTIBIÓTICO PARA ANTIBIOGRAMA. PRINCÍPIO ATIVO: LEVOFLOXACINO; DOSAGEM: 5MC. FRASCO CONTENDO 50 UNIDADES. VALIDADE NA DATA DA ENTREGA: MÍNIMO DE 70 % DO PRAZO TOTAL DE VALIDADE DO PRODUTO.</t>
  </si>
  <si>
    <t xml:space="preserve">DISCO DE ANTIBIÓTICO PARA ANTIBIOGRAMA. PRINCÍPIO ATIVO: NEOMICINA; DOSAGEM: 30MC. FRASCO COM 50 UNDIADES. VALIDADE NA DATA DA ENTREGA: MÍNIMO DE 70 % DO PRAZO TOTAL DE VALIDADE DO PRODUTO.</t>
  </si>
  <si>
    <t xml:space="preserve">DISCO DE ANTIBIÓTICO PARA ANTIBIOGRAMA. PRINCÍPIO ATIVO: NORFLOXACINA; DOSAGEM: 10MC. FRASCO CONTENDO 50 UNIDADES. VALIDADE NA DATA DA ENTREGA: MÍNIMO DE 70 % DO PRAZO TOTAL DE VALIDADE DO PRODUTO.</t>
  </si>
  <si>
    <t xml:space="preserve">DISCO DE ANTIBIÓTICO PARA ANTIBIOGRAMA. PRINCÍPIO ATIVO: TETRACICLINA; DOSAGEM: 30MC. FRASCO CONTENDO 50 UNIDADES. VALIDADE NA DATA DA ENTREGA: MÍNIMO DE 70 % DO PRAZO TOTAL DE VALIDADE DO PRODUTO.</t>
  </si>
  <si>
    <t xml:space="preserve">DISCO DE ANTIBIÓTICO PARA ANTIBIOGRAMA.PRINCÍPIO ATIVO: PIPERACILINA + TAZOBACTAM; DOSAGEM: 30 MCG +6MC. FRASCO CONTENDO 50 UNIDADES. VALIDADE NA DATA DA ENTREGA: MÍNIMO DE 70 % DO PRAZO TOTAL DE VALIDADE DO PRODUTO.</t>
  </si>
  <si>
    <t xml:space="preserve">DISCO DE ANTIBIÓTICO PARA ANTIBIOGRAMA.PRINCÍPIO ATIVO: SULFAZOTRIM; DOSAGEM: 25MC. FRASCO CONTENDO 50 UNIDADES. VALIDADE NA DATA DA ENTREGA: MÍNIMO DE 70 % DO PRAZO TOTAL DE VALIDADE DO PRODUTO.</t>
  </si>
  <si>
    <t xml:space="preserve">ENXOFRE. ASPECTO FÍSICO: EM PÓ PURÍSSIMO. FÓRMULA QUÍMICA: S8; PESO MOLECULAR: 256,53 G/MOL; GRAU DE PUREZA: PUREZA MÍNIMA DE 99,5%; NÚMERO DE REFERÊNCIA QUÍMICA: CAS 7704-34-9UNIDADE DE FORNECIMENTO: FRASCO CONTENDO 500 g. VALIDADE MÍNIMA DE 12 MESES A PARTIR DA DATA DE RECEBIMENTO.</t>
  </si>
  <si>
    <t xml:space="preserve">ENZIMA. TIPO: ENZIMA TAQ DNA POLMERASE - CONJUNTO PARA AMPLIFICAÇÃO DE DNA PELA TÉCNICA DE PCR, CONTENDO A ENZIMA TAQ DNA POLMERASE, DNTPS; CARACTERÍSTICAS ADICIONAIS: FRASCO SEPARADO DE MGCL2; CONCENTRAÇÃO: 5.000 UI/ML; COMPONENTES ADICIONAIS: TAMPÃO DE REAÇÃO 10X SEM MGCL2. UNIDADE DE FORNECIMENTO: FRASCO PARA 100 REAÇÕES.</t>
  </si>
  <si>
    <t xml:space="preserve">ENZIMA. TIPO: PROTEINASE K, ASPECTO FÍSICO: PÓ LIOFILIZADO, CARACTERÍSTICAS ADICIONAIS: DE TRITIRACHIUM ALBUM, CONCENTRAÇÃO: MÍNIMO DE 30 U,M. FRASCO CONTENDO 100MG. VALIDADE NA DATA DA ENTREGA: MÍNIMO DE 70 % DO PRAZO TOTAL DE VALIDADE DO PRODUTO.</t>
  </si>
  <si>
    <t xml:space="preserve">ENZIMA. TIPO: TAQ-DNA POLIMERASE PLATINUM (FRASCO COM 500 UNIDADES) REAGENTE BIOLÓGICO; ENZIMA DE AMPLIFICAÇÃO DE FRAGMENTOS ESPECÍFICOS DE ATÉ 1200 PB; COM ANTICORPO QUE INIBA A ATIVIDADE DE POLIMERASE A TEMPERATURA AMBIENTE; ATIVIDADE ENZIMÁTICA DEVE INICIAR APÓS A ETAPA DE DESNATURAÇÃO DO DNA (94 GRAUS CELSIUS); CONCENTRAÇÃO: 5 UNIDADE/UL; COMPONENTES: PROTEÍNA TAQ POLIMERASE NATIVA, 10X TAMPÃO DE PCR, 200 MM TRIS-HCL (PH 8.4); 500 MM KCL, 50 MM DE MGCL2; PUREZA: MAIOR QUE 90% DO TOTAL DE PROTEÍNA ANALISADO POR SDS-PAGE GEL; LIMITE DE ACEITAÇÃO: 01 UNIDADE DE TAQ INCORPORA 10 NMOL DE DNTR NO DNA EM 30 MINUTOS A 74 GRAUS; PADRÃO DE PESO MOLECULAR; ASPECTO: LIQUIDO VISCOSO TRANSPARENTE; ARMAZENAMENTO: -20 GRAUS CELSIUS (MENOS); ROTULO COM NOME DO PRODUTO, NUMERO DE LOTE, DATA DE FABRICAÇÃO VALIDADE E PROCEDÊNCIA; ACONDICIONADO EM MATERIAL APROPRIADO QUE GARANTA A INTEGRIDADE DO PRODUTO. OBS. ACONDICIONADO EM FRASCO CONTENDO 500 UNIDADES. VALIDADE MÍNIMA DE 2 ANOS A PARTIR DA ENTREGA</t>
  </si>
  <si>
    <t xml:space="preserve">ÉTER DE PETRÓLEO. ASPECTO FÍSICO: LÍQUIDO INCOLOR, LÍMPIDO, COM ODOR DE GASOLINA; FÓRMULA QUÍMICA: MISTURA DE HIDROCARBONETOS DERIVADOS DO PETRÓLEO; FAIXA DE DESTILAÇÃO: DESTILADOS ENTRE 30´ E 60´C, TEOR DE PUREZA: PUREZA MÍNIMA DE 99,5%; CARACTERÍSTICA ADICIONAL: REAGENTE P.A.; NÚMERO DE REFERÊNCIA QUÍMICA: CAS 8032-32-4. FRASCO CONTENDO 1 LITRO COM VALIDADE MÍNIMA DE 3 ANOS NA DATA DE ENTREGA.</t>
  </si>
  <si>
    <t xml:space="preserve">ÉTER DIETÍLICO. COMPOSIÇÃO QUÍMICA: (C2H5); ASPECTO FÍSICO: LÍQUIDO LÍMPIDO, INCOLOR, ODOR CARACTERÍSTICO; GRAU DE PUREZA: PUREZA MÍNIMA DE 99,5%; PESO MOLECULAR 74,12 G/MOL; CARACTERÍSTICA ADICIONAL: REAGENTE P.A. ANIDRO; NÚMERO DE REFERÊNCIA QUÍMICA: CAS 60-29-7.UNIDADE DE FORNECIMENTO: FRASCO CONTENDO 1 LITRO. VALIDADE NA DATA DA ENTREGA: MÍNIMO DE 70 % DO PRAZO TOTAL DE VALIDADE DO PRODUTO.</t>
  </si>
  <si>
    <t xml:space="preserve">FENOLFTALEÍNA. COMPOSIÇÃO: C20H1404; PESO MOLECULAR: 318,33 G/MOL; ASPECTO FÍSICO: CRISTAL BRANCO A LEVEMENTE AMARELADO; CARACTERÍSTICA ADICIONAL: REAGENTE P.A.; NÚMERO DE REFERÊNCIA QUÍMICA: CAS 77-09-8.UNIDADE DE FORNECIMENTO: UNIDADE DE FORNECIMENTO: FRASCO CONTENDO 25 g. VALIDADE NA DATA DA ENTREGA: MÍNIMO DE 70 % DO PRAZO TOTAL DE VALIDADE DO PRODUTO.</t>
  </si>
  <si>
    <t xml:space="preserve">FERRICIANETO DE POTÁSSIO. ASPECTO FÍSICO: PÓ CRISTALINO VERMELHO BRILHANTE; FÓRMULA QUÍMICA: K3FE(CN)6; PESO MOLECULAR: 329,25 G/MOL; GRAU DE PUREZA: PUREZA MÍNIMA DE 99%; REAGENTE P.A. ACS; NÚMERO DE REFER~ENCIA QUÍMICA: CAS 13746-66-2.UNIDADE DE FORNECIMENTO: FRASCO CONTENDO 500 g. VALIDADE NA DATA DA ENTREGA: MÍNIMO DE 70 % DO PRAZO TOTAL DE VALIDADE DO PRODUTO.</t>
  </si>
  <si>
    <t xml:space="preserve">FERROCIANETO DE POTÁSSIO. ASPECTO FÍSICO: CRISTAL AMARELO; FÓRMULA QUÍMICA: K4FE(CN)6.3H20 (TRIHIDRATADO); PESO MOLECULAR: 422,39 G/MOL; TEOR DE PUREZA: PUREZA MÍNIMA DE 99%; CARACTERÍSTICA ADICIONAL: REAGENTE P.A., NÚMERO DE REFERÊNCIA QUÍMICA: CAS 14459-95-1.UNIDADE DE FORNECIMENTO: FRASCO CONTENDO 500 g. VALIDADE NA DATA DA ENTREGA: MÍNIMO DE 70 % DO PRAZO TOTAL DE VALIDADE DO PRODUTO.</t>
  </si>
  <si>
    <t xml:space="preserve">FIXADOR COR: COMPONENTE: ERITORBATO DE SÓDIO E ÁCIDO ASCÓRBICO. ASPECTO FÍSICO: PÓ; SOLUBILIDADE ÁGUA 20ºC; TEOR SACAROSE: 21%; UMIDADE: 2%; TEOR DE ACIDEZ: 3,92; VARIAÇÃO DE =/- 0,75, EM 1% DE SOLUÇÃO. APLICAÇÃO: PROCESSAMENTO DE ALIMENTOS COM AÇÃO ANTIOXIDANTE. UNIDADE DE FORNECIMENTO: EMBALAGEM CONTENDO 250 g. VALIDADE MÍNIMA DE 2 ANOS DA DATA DE ENTREGA.</t>
  </si>
  <si>
    <t xml:space="preserve">FLUORETO DE SÓDIO. ASPECTO FÍSICO: PÓ CRISTALINO BRANCO, INODORO; FÓRMULA QUÍMICA: NAF; PESO MOLECULAR: 41,99 G/MOL; GRAU DE PUREZA: PUREZA MÍNIMA DE 99%; NÚMERO DE REFERÊNCIA QUÍMICA: CAS 7681-49-4. APRESENTAR FISPQ (FICHA DE INFORMAÇÃO DE SEGURANÇA DE PRODUTOS QUÍMICOS).</t>
  </si>
  <si>
    <t xml:space="preserve">FORMALDEIDO (FORMOL) - FORMALDEHYDE PA.; FORMALDEHYDO PA; FORMALDEÍDO PURO; FÓRMULA QUÍMICA: HCHO; MASSA MOLAR 30,03 G/MOL; TEOR 36,5-38,0%; COR (APHA): MÁX. 10; RESÍDUO APÓS IGNIÇÃO: MÁX. 0,01%; ÁCIDOS TITULÁVEIS: MÁX. 0,006 MEQ/G; CLORETO (CL): MÁX. 5 PPM; SULFATO (SO4): MÁX. 0,002%; METAIS PESADOS (COMO PB): MÁX. 5 PPM; FERRO (FE): MÁX. 5 PPM; ONU: 8, CLASSE: 8, DENSIDADE 1,09 G/CM3; PF ND°C , PE NDºC , PONTO FULGOR NDºC , COD IMDG: 8/III , IATA/CAO: 8/III , NCM: 29121100. CAS 50-00-0.UNIDADE DE FORNECIMENTO: FRASCO CONTENDO 1 LITRO. VALIDADE NA DATA DA ENTREGA: MÍNIMO DE 70 % DO PRAZO TOTAL DE VALIDADE DO PRODUTO.</t>
  </si>
  <si>
    <t xml:space="preserve">FOSFATO DE POTÁSSIO. ASPECTO FÍSICO: PÓ BRANCO CRISTALINO, INODORO; FÓRMULA QUÍMICA: K2HPO4 (DIBÁSICO ANIDRO); PESO MOLECULAR: 174,18 G/MOL; TEOR DE PUREZA: PUREZA METÁLICA MÍNIMA DE 99,99%; CARACTERÍSTICA ADICIONAL: REAGENTE P.A.; NÚMERO DE REFERÊNCIA QUÍMICA: CAS 7758-11-4; UNIDADE DE FORNECIMENTO: FRASCO PLÁSTICO CONTENDO 1 Kg. VALIDADE NA DATA DA ENTREGA: MÍNIMO DE 70 % DO PRAZO TOTAL DE VALIDADE DO PRODUTO.</t>
  </si>
  <si>
    <t xml:space="preserve">FOSFATO DE POTÁSSIO. ASPECTO FÍSICO: PÓ BRANCO CRISTALINO, INODORO; FÓRMULA QUÍMICA: KH2PO4 (MONOBÁSICO ANIDRO); PESO MOLECULAR: 136,09 G/MOL; TEOR DE PUREZA MÍNIMA DE 99%; CARACTERÍSTICA ADICIONAL: REAGENTE P.A.; NÚMERO DE REFERÊNCIA QUÍMICA: CAS 7778-77-0. FRASCO DE VIDRO CONTENDO 1KG. VALIDADE NA DATA DA ENTREGA: MÍNIMO DE 70 % DO PRAZO TOTAL DE VALIDADE DO PRODUTO.</t>
  </si>
  <si>
    <t xml:space="preserve">FOSFATO DE SÓDIO. ASPECTO FÍSICO: PÓ FINO DE CRISTAIS BRANCOS, INODORO, HIGROSCÓPICO; FÓRMULA QUÍMICA: NA2HPO4 (DIBÁSICO ANIDRO); MASSA MOLECULAR: 141,96 G/MOL; GRAU DE PUREZA: PUREZA MÍNIMA DE 99%; NÚMERO DE REFERÊNCIA QUÍMICA: CAS 7558-79-4. UNIDADE DE FORNECIMENTO: FRASCO CONTENDO 500 g. VALIDADE NA DATA DA ENTREGA: MÍNIMO DE 70 % DO PRAZO TOTAL DE VALIDADE DO PRODUTO.</t>
  </si>
  <si>
    <t xml:space="preserve">FOSFATO DE SÓDIO. ASPECTO FÍSICO: PÓ FINO DE CRISTAIS BRANCOS, INODORO, HIGROSCÓPICO; FÓRMULA QUÍMICA: NAH2PO4 (MONOBÁSICO ANIDRO); MASSA MOLECULAR: 119,98 G/MOL; GRAU DE PUREZA: PUREZA MÍNIMA DE 98%; CARACTERÍSTICA ADICIONAL: REAGENTE P.A.; NÚMERO DE REFERÊNCIA QUÍMICA: CAS 7558-80-7. UNIDADE DE FORNECIMENTO: FRASCO CONTENDO 500 g. VALIDADE NA DATA DA ENTREGA: MÍNIMO DE 70 % DO PRAZO TOTAL DE VALIDADE DO PRODUTO.</t>
  </si>
  <si>
    <t xml:space="preserve">FRUTOSE, (−)-FRUCTOSE, -LEVULOSE, FRUIT SUGAR. ASPECTO FÍSICO: CRISTAL BRANCO, INODORO; PESO MOLECULAR: 180,16 G/MOL; FÓRMULA QUÍMICA: C6H12O6 (D-FRUTOSE); GRAU DE PUREZA: PUREZA MÍNIMA DE 99%; NÚMERO DE REFERÊNCIA QUÍMICA: CAS 57-48-7. UNIDADE DE FORNECIMENTO: FRASCO CONTENDO 500 g. VALIDADE NA DATA DA ENTREGA: MÍNIMO DE 70 % DO PRAZO TOTAL DE VALIDADE DO PRODUTO. UNIDADE DE FORNECIMENTO:</t>
  </si>
  <si>
    <t xml:space="preserve">GLICEROL - SINÔNIMO: GLICERINA. ASPECTO FÍSICO: LÍQUIDO VISCOSO, INCOLOR, HIGROSCÓPICO. FÓRMULA QUÍMICA: C3H8O3; PESO MOLECULAR: 92,09 G/MOL; TEOR DE PUREZA: PUREZA MÍNIMA DE 99,5%; CARACTERÍSTICA ADICIONAL: REAGENTE: PA.A; NÚMERO DE REFERÊNCIA QUÍMICA: CAS: 56-81-5. UNIDADE DE FORNECIMENTO: FRASCO CONTENDO 1 LITRO.. VALIDADE MÍNIMA DE 02 ANOS NA DATA DA ENTREGA</t>
  </si>
  <si>
    <t xml:space="preserve">GLICOSE. ASPECTO FÍSICO: PÓ BRANCO FINO; FÓRMULA QUÍMICA: C6H12O6 (D+GLICOSE); PESO MOLECULAR: 180,16 G/MOL; GRAU DE PUREZA: PUREZA MÍNIMA DE 99%; CARACTERÍSTICA ADICIONAL: ANIDRA, REAGENTE P.A. VALIDADE NA DATA DA ENTREGA: MÍNIMO DE 70 % DO PRAZO TOTAL DE VALIDADE DO PRODUTO.</t>
  </si>
  <si>
    <t xml:space="preserve">GOMA XANTANA. ASPECTO FÍSICO: PÓ. AGENTE ESPESSANTE DE GRAU ALIMENTÍCIO 200 MESH. UNIDADE DE FORNECIMENTO: FRASCO 500 g - VALIDADE NA DATA DA ENTREGA: MÍNIMO DE 70 % DO PRAZO TOTAL DE VALIDADE DO PRODUTO.</t>
  </si>
  <si>
    <t xml:space="preserve">GRAXA - SILICONE. ASPECTO FÍSICO: PASTOSA. CONSISTÊNCIA: BAIXA; COMPOSIÇÃO: POLÍMERO DE METIL SILOXANO; COR: BRANCA; USO: LUBRIFICANTE; APLICAÇÃO: VIDRARIA LABORATÓRIO. UNIDADE DE FORNECIMENTO: FRASCO CONTENDO 50 g.</t>
  </si>
  <si>
    <t xml:space="preserve">HEPTANO. ASPECTO FÍSICO: LÍQUIDO LÍMPIDO, INCOLOR, ODOR SEMELHANTE A GASOLINA; COMPOSIÇÃO QUÍMICA: C7H16; PESO MOLECULAR: 100,21 G/MOL; GRAU DE PUREZA: PUREZA MÍNIMA DE 99%, CARACTERÍSTICA ADICIONAL: REAGENTE P.A.; NÚMERO DE REFERÊNCIA QUÍMICA: CAS 142-82-5. UNIDADE DE FORNECIMENTO: FRASCO CONTENDO 1 LITRO. APRESENTAR FISPQ (FICHA DE INFORMAÇÃO DE SEGURANÇA DE PRODUTOS QUÍMICOS).</t>
  </si>
  <si>
    <t xml:space="preserve">HEXANO. ASPECTO FÍSICO: LÍQUIDO TRANSPARENTE; PESO MOLECULAR: 86,18 G/MOL; COMPOSIÇÃO QUÍMICA C6H14 (N-HEXANO); TEOR DE PUREZA MÍNIMA DE 97%; CARACTERÍSTICA ADICIONAL: REAGENTE P.A.; NÚMERO DE REFERÊNCIA QUÍMICA: CAS 110-54-3. UNIDADE DE FORNECIMENTO: FRASCO CONTENDO 1 LITRO. APRESENTAR FISPQ (FICHA DE INFORMAÇÃO DE SEGURANÇA DE PRODUTOS QUÍMICOS).</t>
  </si>
  <si>
    <t xml:space="preserve">HIDRÓXIDO DE AMÔNIO. ASPECTO FÍSICO: LÍQUIDO LÍMPIDO, INCOLOR, VOLÁTIL, DE ODOR ACRE; PESO MOLECULAR: 35,05 G/MOL; FÓRMULA QUÍMICA: NH4OH; TEOR DE NH3 ENTRE 28 E 30%; EM SOLUÇÃO AQUOSA; CARACTERÍSTICA ADICIONAL: REAGENTE P.A.; NÚMERO DE REFERÊNCIA QUÍMICA: CAS 1336-21-6. UNIDADE DE FORNECIMENTO: FRASCO CONTENDO 1 LITRO. VALIDADE NA DATA DA ENTREGA: MÍNIMO DE 70 % DO PRAZO TOTAL DE VALIDADE DO PRODUTO. CONTROLADO POLICIA FEDERAL.</t>
  </si>
  <si>
    <t xml:space="preserve">HIDRÓXIDO DE POTÁSSIO. ASPECTO FÍSICO: ESCAMA OU LENTILHA BRANCA, INODORA, HIGROSCÓPICA; PESO MOLECULAR: 56,11 G/MOL; FÓRMULA QUÍMICA: KOH, GRAU DE PUREZA: TEOR MÍNIMO DE 85%; CARACTERÍSTICA ADICIONAL: REAGENTE ACS; NÚMERO DE REFERÊNCIA QUÍMICA: CAS 1310-58-3. CONTROLADO POLICIA FEDERAL. UNIDADE DE FORNECIMENTO: FRASCO CONTENDO 500 g.</t>
  </si>
  <si>
    <t xml:space="preserve">HIDRÓXIDO DE SÓDIO (NAOH), ASPECTO FÍSICO: EM ESCAMAS 100% HIDRÓXIDO DE SÓDIO, EM LENTILHAS OU MICRO PÉROLAS ESBRANQUIÇADAS; PESO MOLECULAR: 40 G/MOL; FÓRMULA QUÍMICA: NAOH; GRAU DE PUREZA: PUREZA MÍNIMA DE 98%; CARACTERÍSTICA ADICIONAL: REAGENTE P.A.; NÚMERO DE REFERÊNCIA QUÍMICA: CAS 1310-73-2. UNIDADE DE FORNECIMENTO: FRASCO CONTENDO 500 g. VALIDADE NA DATA DA ENTREGA: MÍNIMO DE 70 % DO PRAZO TOTAL DE VALIDADE DO PRODUTO.</t>
  </si>
  <si>
    <t xml:space="preserve">HIDROXITOLUENO BUTILADO (BHT)/ (Butil Hidroxi Tolueno). ASPECTO FÍSICO: PÓ BRANCO CRISTLAINO; FÓRMULA QUÍMICA: C15H24O; PESO MOLECULAR: 220,36 G/MOL; GRAU DE PUREZA: PUREZA MÍNIMA DE 99,5%; NÚMERO DE REFERÊNCIA QUÍMICA: CAS 128-37- 0. UNIDADE DE FORNECIMENTO: FRASCO CONTENDO 500 g, VALIDADE MÍNIMA DE 02 ANOS NA DATA DA ENTREGA</t>
  </si>
  <si>
    <t xml:space="preserve">HIPOCLORITO DE SÓDIO. ASPECTO FÍSICO: LÍQUIDO AMARELO ESVERDEADO, CONCENTRAÇÃO: TEOR MÍNIMO DE 12 % DE CLORO ATIVO, CARACTERÍSTICAS ADICIONAIS: ESTABILIZADO. UNIDADE DE FORNECIMENTO: FRASCO CONTENDO 1 LITRO. VALIDADE NA DATA DA ENTREGA: MÍNIMO DE 70 % DO PRAZO TOTAL DE VALIDADE DO PRODUTO.</t>
  </si>
  <si>
    <t xml:space="preserve">INDICADOR BIOLÓGICO. PARA MONITORAR CICLOS DE ESTERILIZAÇÃO À VAPOR (AUTO CLAVE). TIPO: SEGUNDA GERAÇÃO, APRESENTAÇÃO: AUTOCONTIDO. AMPOLA COM MEIO DE CULTURA; ESPÉCIE: BACILLYS STEAROTHERMOPHILLUS; CARACTERÍSTICAS ADICIONAIS: RESPOSTA EM 24 HORAS; APLICAÇÃO: ESTERILIZAÇÃO A VAPOR. UNIDADE DE FORNECIMENTO: CAIXA COM 10 UNIDADES.</t>
  </si>
  <si>
    <t xml:space="preserve">INDICADOR DE PH / FITA DE PH DE 0 A 14, CARACTERÍSTICAS:TIRAS COM FAIXAS DE DIFERENTES CORES PARA MAIOR PRECISÃO;COMPOSTA POR 5 INDICADORES ÁCIDO-BASE; FAIXA DE MEDIÇÃO: 0-14; MEDIÇÃO PRÁTICA E COM RESULTADO EM 1 SEGUNDO; PARTE SUPERIOR EM PLÁSTICO EVITANDO CONTAMINAÇÃO CRUZADA ENTRE USUÁRIO E AMOSTRA.
INFORMAÇÕES TÉCNICAS: ESPECIFICAÇÕES FAIXA DE MEDIÇÃO: 0-14; MATERIAL: PVC;FAIXA DE CORES: 4 CORES; INDICADORES ÁCIDO-BASE: AMARELO METANIL; FENOLFTALEINA, VERMELHO DE METILA;VERDE DE BROMOCRESOL E TITAN AMARELO;DIMENSÕES (L X C X A): 67 X 10 X 90 MM;PESO: 0,04 KG; REGISTRO NA ANVISA: NÃO APLICÁVEL;
UNIDADE DE FORNECIMENTO: CAIXA COM 100 UNIDADES. </t>
  </si>
  <si>
    <t xml:space="preserve">INDICADOR QUÍMICO. CLASSE I; TIPO USO: INTERNO; APRESESNTAÇÃO: TIRA PLÁSTICA. CARACTERÍSTICA ADICIONAL: PARA ESTERILIZAÇÃO POR PERÓXIDO DE HIDROGÊNIO. KIT PARA REAÇÃO PEROXIDASE NO LEITE. EMBALAGEM COM 50 TIRAS. COM PRAZO DE VALIDADE MÍNIMO DE 12 MESES.</t>
  </si>
  <si>
    <t xml:space="preserve">IODATO DE POTÁSSIO. ASPECTO FÍSICO: PÓ CRISTALINO BRANCO E INODORO, PESO MOLECULAR 214 G/MOL; FÓRMULA QUÍMICA: KIO3 ANIDRO; GRAU DE PUREZA: PUREZA MÍNIMA DE 99,5%; CARACTERÍSTICA ADICIONAL: REAGENTE P.A. ACS; NÚMERO DE REFERÊNCIA QUÍMICA: CAS 7758-05-6. APRESENTAR FISPQ (FICHA DE INFORMAÇÃO DE SEGURANÇA DE PRODUTOS QUÍMICOS). UNIDADE DE FORNECIMENTO: FRASCO CONTENDO 500 g</t>
  </si>
  <si>
    <t xml:space="preserve">IODETO DE POTÁSSIO. ASPECTO FÍSICO: PÓ BRANCO, CRISTALINO, INODORO; FÓRMULA QUÍMICA: KI; PESSO MOLECULAR;166,01 G/MOL; GRAU DE PUREZA: PUREZA MÍNIMA DE 99%; CARACTERÍSTICA ADICIONAL: REAGENTE P.A.; NÚMERO DE REFERÊNCIA QUÍMICA: CAS 7681-11-0. VALIDADE NA DATA DA ENTREGA: MÍNIMO DE 70 % DO PRAZO TOTAL DE VALIDADE DO PRODUTO. UNIDADE DE FORNECIMENTO: FRASCO CONTENDO 500 g</t>
  </si>
  <si>
    <t xml:space="preserve">IODO. ASPECTO FÍSICO: CRISTAL PRETO AZULADO, DE BRILHO METÁLICO; PESO MOLECULAR: 253,81 G/MOL; FÓRMULA QUÍMICA: I2; TEOR DE PUREZA: PUREZA MÍNIMA DE 99,8%; CARACTERÍSTICA ADICIONAL: RESSUBLIMADO, REAGENTE P.A. ACS ISO; NÚMERO DE REFERÊNCIA QUÍMICA: CAS 7553-56-2. VALIDADE NA DATA DA ENTREGA: MÍNIMO DE 70 % DO PRAZO TOTAL DE VALIDADE DO PRODUTO. UNIDADE DE FORNECIMENTO: FRASCO CONTENDO 500 g CONTROLADO POLICIA FEDERAL.</t>
  </si>
  <si>
    <t xml:space="preserve">IODO. CONCENTRAÇÃO: A 10%; FORMA FARMACÊUTICA TINTURA. UNIDADE DE FORNECIMENTO: FRASCO CONTENDO 1 LITRO. VALIDADE NA DATA DA ENTREGA: MÍNIMO DE 70 % DO PRAZO TOTAL DE VALIDADE DO PRODUTO. CONTROLADO POLICIA FEDERAL.</t>
  </si>
  <si>
    <t xml:space="preserve">KIT - CONJUNTO PARA ANÁLISE COMPOSIÇÃO BÁSICA: PARA EXTRAÇÃO DE DNA GENÔMICO A PARTIR DE AMOSTRAS DE SANGUE. COMPONENTES: CONJUNTO COMPLETO. RESISNA PARAMAGNÉTICA; SOLUÇÕES; CARACTERÍSITCA ADICIONAL: COLUNA MAGNÉTICA. UNIDADE DE FORNECIMENTO: CAIXA COM MÍNIMO DE 50 REAÇÕES. VALIDADE MÍNIMA DE 2 ANOS APÓS A DATA DA ENTREGA.</t>
  </si>
  <si>
    <t xml:space="preserve">KIT - CONJUNTO PARA ANÁLISE COMPOSIÇÃO BÁSICA: PARA EXTRAÇÃO DE DNA GENÔMICO A PARTIR DE AMOSTRAS DE TECIDOS E CÉLULAS. UNIDADE DE FORNECIMENTO: CAIXA COM MÍNIMO DE 50 REAÇÕES. VALIDADE MÍNIMA DE 2 ANOS APÓS A DATA DA ENTREGA.</t>
  </si>
  <si>
    <t xml:space="preserve">KIT - CONJUNTO PARA CLONAGEM DIRETA DE PRODUTOS DE PCR. KIT CONTENDO VETOR DE CLONAGEM, REAGENETES NECESSÁRIOS PARA A LIGAÇÃO DO INSERTO, PRIMERS PARA O SEQUENCIAMENTO ( T3, T7, M13 FORWARD, AND M13 REVERSE PRIMERS) E CÉLULAS COMPETENTES. UNIDADE DE FORNECIMENTO: CAIXA COM 25 REAÇÕES.</t>
  </si>
  <si>
    <t xml:space="preserve">Kit - CONJUNTO PARA IMUNO-HISTOQUÍMICA. KIT COMPLETO de POLÍMERO-HRP, para ser usado com anticorpos primários produzidos em coelho e camundongo, para uso em tecidos embebidos em paraﬁna. Kit composto por 25ml de bloqueador de peroxidase, 25ml de ampliﬁcador de anticorpos, 25ml de polímero PolyFusion-HRP, 25ml de DAB. Quantidade para realizar 250 testes. Validade mínima de 1 ano após a data de entrega.</t>
  </si>
  <si>
    <t xml:space="preserve">KIT - CONJUNTO PARA SORO AGLUTINAÇÃO PARA IDENTIFICAÇÃO DE ESTREPTOCOCUS GRUPOS DE LANCEFIELD, SOROTIPO DE ESTREPTOCOCUS EM KIT PARA 50 TESTES PARA IDENTIFICAÇÃO GRUPOS DE ESTREPTOCOCUS BETA-HEMOLÍTICO. TESTE DE AGLUTINACAO EM CARTÃO PRA DETERMINAÇÃO RÁPIDA DO GRUPO DOS ESTREPTOCOCUS BETA-HEMOLÍTICOS(A,B,C,D,F,G) DE LANCEFIELD C/ CONTROLE POSITIVO. CAIXA COM 50 REAÇÕES.</t>
  </si>
  <si>
    <t xml:space="preserve">KIT- CONJUNTO DE TIRAS REAGENTE: ESTOJO PARA MEDIÇÃO DE CLORO; MATERIAL: PAPEL; APLICAÇÃO: QUANTITATIVO DE CLORO CARACTERÍSTICA ADICIONAL: CONTER REAGENTE ORTOTOLIDINA, UNIDADE= FRASCO MÍNIMO 20ML (PRECISÃO DE INTERVALO ENTRE 0,5 A 5,0 PPM) E PH, REAGENTE VERMELHO DE FENOL, FRASCO MÍNIMO 20ML (PRECISÃO DE INTERVALO 6,8-8,2), COM COMPARADOR DE COLORAÇÃO.</t>
  </si>
  <si>
    <t xml:space="preserve">L-GLUTAMATO DE SÓDIO. ASPECTO FÍSICO: PÓ LEVEMENTE BRANCO, INODORO; PESO MOLECULAR: 187,13 G/MOL; FÓRMULA MOLECULAR: C5H8NNAO4.H2O; GRAU DE PUREZA: PUREZA MÍNIMA DE 99%; , CARACTERÍSTICA ADICIONAL: REAGENTE; NÚMERO DE REFERÊNCIA QUÍMICA: CAS 6106-04-3. UNIDADE DE FORNECIMENTO: FRASCO CONTENDO 1 Kg.</t>
  </si>
  <si>
    <t xml:space="preserve">LACTOSE MONOHIDRATADA P.A.-ACS . ASPECTO FÍSICO: PÓ CRISTALINO BRANCO A ESBRANQUIÇADO, INODORO; FÓRMULA QUÍMICA: C12H22O11H20; PESO MOLECULAR: 360,31 G/MOL; GRAU DE PUREZA: PUREZA MÍNIMA DE 99,5%, PADRÃO DE REFERÊNCIA ANALÍTICO; NÚMERO DE REFERÊNCIA QUÍMICA: CAS 5989-81-1. VALIDADE MÍNIMA DE 2 ANOS NA DATA DE ENTREGA. UNIDADE DE FORNECIMENTO: FRASCO CONTENDO 100 g.</t>
  </si>
  <si>
    <t xml:space="preserve">LECITINA DE SOJA. ASPECTO FÍSICO: PÓ/ GRÂNULOS CASTANHO ALARANJADOS; FÓRMULA QUÍMICA: C11H22NO8P; PESO MOLECULAR: 327,27 G/MOL; CARACTERÍSTICA ADICIONAL: REFINADA, SEM ÓLEO; NÚMERO DE REFERÊNCIA QUÍMICA: CAS 8002-43-5. UNIDADE DE FORNECIMENTO :FRASCO CONTENDO 100 g, VALIDADE MÍNIMA DE 3 ANOS A PARTIR DA DATA DE ENTREGA.,</t>
  </si>
  <si>
    <t xml:space="preserve">M-MLV TRANSCRIPTASE REVERSA (RNASE H-). CONCENTRAÇÃO 200 U/ul; Apresentação: 1 frasco de MMLV Transcriptase Reversa 40.000 U
1 frasco de 5x Buffer. UNIDADE DE FORNECIMENTO: FRASCO CONTENDO 4000U. </t>
  </si>
  <si>
    <t xml:space="preserve">MALTE DE CEVADA PARA CERVEJA. TIPO: PILSEN; APRESENTAÇÃO: NÃO MOÍDO, GRÃOS INTEIROS E NÃO ARDIDOS, ISENTO DE PARASITAS. VALIDADE MÍNIMA DE 12 MESES A PARTIR DA DATA DE ENTREGA. A embalagem deverá conter externamente os dados de identificação, procedência, informações nutricionais, número de lote, data de validade, quantidade do produto. UNIDADE DE FORNECIMENTO: SACA DE 5 Kg</t>
  </si>
  <si>
    <t xml:space="preserve">MALTE DE TRIGO PARA CERVEJA. APRESENTAÇÃO: NÃO MOÍDO, GRÃOS INTEIROS E NÃO ARDIDOS, ISENTO DE PARASITAS. VALIDADE MÍNIMA DE 12 MESES A PARTIR DA DATA DE ENTREGA. A embalagem deverá conter externamente os dados de identificação, procedência, informações nutricionais,número de lote, data de validade, quantidade do produto. UNIDADE DE FORNECIMENTO: SACA DE 5 Kg</t>
  </si>
  <si>
    <t xml:space="preserve">Manta absorvente para uso na absorção de líquidos agressivos (ácidos, bases, produtos tóxicos e qualquer outro tipo de químicos não conhecido). Deve ser material sintético (polipropileno) com dimensões de 28 cm x 33 cm x 4mm., confeccionado com dobra tripla, podendo ser reutilizado até quatro vezes no mesmo evento. Podendo variar 10 cm. UNIDADE DE FORNECIMENTO: CAIXA COM 100 UNIDADES.</t>
  </si>
  <si>
    <t xml:space="preserve">MARCADOR DE PESO MOLECULAR DE 100PB, ADEQUADO PARA O DIMENSIONAMENTO DE DNA DE CADEIA DUPLA DE 100 A 1500 PB. O LADDER É COMPOSTO DE 15 FRAGMENTOS QUE VARIAM EM TAMANHO DE 100 A 1500 PB, EM INCREMENTOS DE 100 PB E UM FRAGMENTO ADICIONAL EM 2072 PB. PODE SER VISUALIZADO EM GEL DE ÃGAROSE APÓS COLORAÇÃO COM BROMETO DE ETÍDIO. LADDER É FORNECIDO A 1 G/ L EM 10 MM TRIS-HCL (PH 7.5), 1 MM EDTA. VALIDADE MÍNIMA DE 2 ANOS A PARTIR DA ENTREGA.</t>
  </si>
  <si>
    <t xml:space="preserve">MEIO DE CULTURA. TIPO: MEIO DE TRANSPORTE STUART. UNIDADE DE FORNECIMENTO: FRASCO CONTENDO 500 g. VALIDADE MÍNIMA DE 03 ANOS A PARTIR DA DATA DE ENTREGA.</t>
  </si>
  <si>
    <t xml:space="preserve">MEIO DE CULTURA. TIPO: ÁGAR CITRATO DE SIMMONS. ASPECTO FÍSICO: PÓ. CARACTERÍSTICA ADICIONAL: TESTE DE UTILIZAÇÃO DO CITRATO. UNIDADE DE FORNECIMENTO: FRASCO CONTENDO 500 g. .VALIDADE NA DATA DE ENTREGA: MÍNIMO 70% DO PRAZO DE VALIDADE DO PRODUTO.</t>
  </si>
  <si>
    <t xml:space="preserve">MEIO DE CULTURA. TIPO: CALDO LAURIL TRIPTOSE, PÓ. UNIDADE DE FORNECIMENTO: FRASCO CONTENDO 500 g. VALIDADE NA DATA DA ENTREGA: MÍNIMO DE 70 % DO PRAZO TOTAL DE VALIDADE DO PRODUTO.</t>
  </si>
  <si>
    <t xml:space="preserve">MEIO DE CULTURA. TIPO: ÁGAR BAIRD PARKER; APRESENTAÇÃO: PÓ. UNIDADE DE FORNECIMENTO: FRASCO CONTENDO 500 g. VALIDADE MINIMA: 2 ANOS NO MOMENTO DA ENTREGA.</t>
  </si>
  <si>
    <t xml:space="preserve">MEIO DE CULTURA. TIPO: ÁGAR BILE VERMELHO VIOLETA GLICOSE; ASPECTO FÍSICO: PÓ; ADITIVOS: COM GLICOSE; CARACTERÍSTICA ADICIONAL: PARA CONTAGEM DE ENTEROBACTERIACEAE. VALIDADE NA DATA DE ENTREGA: MÍNIMO 70% DO PRAZO DE VALIDADE DO PRODUTO.UNIDADE DE FORNECIMENTO: FRASCO CONTENDO 500 g.</t>
  </si>
  <si>
    <t xml:space="preserve">MEIO DE CULTURA. TIPO: ÁGAR BILE VERMELHO VIOLETA. ASPECTO FÍSICO: PÓ; ADITIVOS: COM GLICOSE; CARACTERÍSTICA ADICIONAL: PARA CONTAGEM DE ENTEROBACTERIACEAE. UNIDADE DE FORNECIMENTO: FRASCO CONTENDO 500 g. VALIDADE NA DATA DE ENTREGA: MÍNIMO 70% DO PRAZO DE VALIDADE DO PRODUTO.</t>
  </si>
  <si>
    <t xml:space="preserve">METABISSULFITO DE POTÁSSIO. ASPECTO FISICO: CRISTAL INCOLOR OU BRANCO, ODOR DE ENXOFRE. PESO MOLECULAR: 222,32 G/MOL. FÓRMULA QUÍMICA: K2S2O5. GRAU DE PUREZA: PUREZA ,MÍNIMA DE 96%; CARACTERÍSTICA ADICIONAL: REAGENTE P.A.; NÚMERO DE REFERÊNCIA QUÍMICA: CAS 16731-55-8. UNIDADE DE FORNECIMENTO: FRASCO CONTENDO 500 g. VALIDADE NA DATA DE ENTREGA: MÍNIMO DE 70% DO PRAZO TOTAL DE VALIDADE DO PRODUTO.</t>
  </si>
  <si>
    <t xml:space="preserve">METANOL. ÁCIDO METÍLICOADEQUADO PARA USO EM CROMATOGRAFIA LÍQUIDA (HPLC) ACS, GRAU REAG. PH EUR. ; RESÍDUO NA EVAPORAÇÃO ≤2.0 MG/L; ÁGUA ≤0,02% . ASPECTO FÍSICO: LÍQUIDO; FÓRMULA QUÍMICA: ch3oh; PESO MOLECUTAR: 32,04 G/MOL; GRAU DE PUREZA; PUREZA MPINIMA DE 99,9%; NÚMERO DE REFERÊNCIA QUÍMICA: ºCAS 67-56-1VALIDADE NA DATA DE ENTREGA: MÍNIMO 70% DO PRAZO DE VALIDADE DO PRODUTO. UNIDADE DE FORNECIMENTO: FRASCO CONTENDO 1 L. </t>
  </si>
  <si>
    <t xml:space="preserve">MOLIBDATO DE AMÔNIO. ASPECTO FÍSICO: PÓ CRISTALINO BRANCO A LEVEMENTE AMARELADO; PESO MOLECULAR: 1235,86 G/MOL; FÓRMULA QUÍMICA: (NH4)6MO7O24·4H2O (HEPTAMOLIBDATO, TETRAHIDRATADO); GRAU DE PUREZA: TEOR DE MOO3 81,0% A 83,0%; PUREZA MÍNIMA DE 99,0%; CARACTERÍSTICA ADICIONAL: REAGENTE P.A. ACS ISO, NÚMERO DE REFERÊNCIA QUÍMICA: CAS 12054-85-2. UNIDADE DE FORNECIMENTO: FRASCO CONTENDO 250 g.</t>
  </si>
  <si>
    <t xml:space="preserve">MOLIBDATO DE SÓDIO. ASPECTO FÍSICO: PÓ BRANCO CRISTALINO: PESO MOLECULAR: 241,95 G/MOL; FÓRMULA QUÍMICA: NA2MOO4·2H2O (DIHIDRATADO); GRAU DE PUREZA: PUREZA MÍNIMA DE 99%; CARACTERISTICA ADICIONAL: REAGENTE P.A.; NÚMERO DE REFERÊNCIA QUÍMICA: CAS 10102-40-6. UNIDADE DE FORNECIMENTO: FRASCO CONTENDO 500 g</t>
  </si>
  <si>
    <t xml:space="preserve">N-(1-NAFTIL)ETILENODIAMINA DICLORIDRATO. COMPOSIÇÃO QUÍMICA: C12H14N2.2HCL; ASPECTO FÍSICO: PÓ LEVEMENTE BEGE, FOTOSSENSÍVEL, HIGROSCÓPICO; PESO MOLECULAR: 259,18 G/MOL; TEOR DE PUREZA: PUREZA MÍNIMA DE 98%; CARACTERÍSTICA ADICIONAL: REAGENTE P.A. ACS; NÚMERO DE REFERÊNCIA QUÍMICA: CAS 1465-25-4. UNIDADE DE FORNECIMETO: FRASCO CONTENDO 5 g.</t>
  </si>
  <si>
    <t xml:space="preserve">NEGRO DE ERIOCROMO T. PESO MOLECULAR: 461,38 G/MOL; ASPECTO FÍSICO: PÓ ESCURO, PRETO MARROM, INODORO; FÓRMULA QUÍMICA: C20H12N3O7SNA; NÚMERO DE REFERÊNCIA QUÍMICA: CAS 1787-61-7, CARACTERÍSTICA ADICIONAL: : REAGENTE ACS. UNIDADE DE FORNECIMENTO: FRASCO CONTENDO 100 g.</t>
  </si>
  <si>
    <t xml:space="preserve">NITRATO DE CÉRICO DE AMÔNIO - NITRATO DE CÉRIO(IV) E AMÔNIO ou NITRATO DE CÉRIO(IV) AMONIACAL (são nomes equivalentes). FÓRMULA QUÍMICA: (NH4)2[Ce(NO3)6], ASPECTO FÍSICO: CRISTAIS OU PÓ DE COR AMARELA; PESO MOLECULAR: 548.22 g/mol, GRAU DE PUREZA: PUREZA MÍNIMA DE 98%; CARACTERÍSTICA ADICIONAL: REAGENTE PA , ANALÍTICO; NÚMERO DE REFERÊNCIA QUÍMICA: CAS: 16774-21-3. Unidade de Medida: GRAMA (g). UNIDADE DE FORNECIMENTO: FRASCO CONTENDO 100 g.</t>
  </si>
  <si>
    <t xml:space="preserve">NITRATO DE CHUMBO. ASPECTO FÍSICO: CRISTAL BRANCO, INODORO; PESO MOLECULAR: 331,21 G/MOL; COMPOSIÇÃO QUÍMICA: PB(NO3)2 (CHUMBO II); GRAU DE PUREZA: PUREZA MÍNIMA DE 98%; CARACTERÍSTICA ADICIONAL: REAGENTE P.A., NÚMERO DE REFERÊNCIA QUÍMICA: CAS 10099-74-8. UNIDADE DE FORNECIMENTO: FRASCO CONTENDO 250 g.</t>
  </si>
  <si>
    <t xml:space="preserve">NITRATO DE POTÁSSIO. ASPECTO FÍSICO: CRISTAL BRANCO, INODORO; PESO MOLECULAR: 101,10 G/MOL; FÓRMULA QUÍMICA: KNO3; GRAU DE PUREZA: PUREZA MÍNIMA DE 99,5%; CARACTERÍSTICA ADICIONAL: REAGENTE P.A. ACS; NÚMERO DE REFERÊNCIA QUÍMICA: CAS 7757-79-1. UNIDADE DE FORNECIMENTO: FRASCO CONTENDO 500 g</t>
  </si>
  <si>
    <t xml:space="preserve">NITRATO DE PRATA. ASPECTO FÍSICO: CRISTAL INCOLOR, TRANSPARENTE, INODORO; FÓRMULA QUÍMICA: AGNO3; PESO MOLECULAR: 169,87 G/MOL; TEOR DE PUREZA: PUREZA MÍNIMA DE 99,5%; CARACTERÍSTICA ADICIONAL: REAGENTE P.A.; ACS, NÚMERO DE REFERÊNCIA QUÍMICA: CAS 7761-88-8. UNIDADE DE FORNECIMENTO: FRASCO CONTENDO 25 g.</t>
  </si>
  <si>
    <t xml:space="preserve">NITRATO DE SÓDIO. ASPECTO FÍSICO: CRISTAL BRANCO, INODORO, HIGROSCÓPICO; FÓRMULA QUÍMICA: NANO3; PESO MOLECULAR: 84,99 G/MOL; GRAU DE PUREZA: PUREZA MÍNIMA DE 99%; CARACTERÍSTICA ADICIONAL: REAGENTE P.A.; NÚMERO DE REFERÊNCIA QUÍMICA: CAS 7631-99-4. UNIDADE DE FORNECIMENTO: FRASCO CONTENDO 500 g</t>
  </si>
  <si>
    <t xml:space="preserve">NITRITO DE SÓDIO. ASPECTO FÍSICO: GRÂNULOS BRANCO,AMARELADOS, CRISTALINOS, INODOROS; FÓRMULA QUÍMICA: NANO2; PESO MOLECULAR: 68,99 G/MOL; GRAU DE PUREZA: PUREZA MÍNIMA DE 99%; CARACTERÍSTICA ADICIONAL: REAGENTE P.A.; NÚMERO DE REFERÊNCIA QUÍMICA: CAS 7632-00-0. UNIDADE DE FORNECIMENTO: FRASCO CONTENDO 500 g</t>
  </si>
  <si>
    <t xml:space="preserve">NITROFENOL. ASPECTO FÍSICO: PÓ; FÓRMULA QUÍMICA: C6H5NO3 (4-NITROFENOL, SINÔNIMO: p-NITROFENOL); PESO MOLECULAR: 139,11 G/MOL; PUREZA MÍNIMA: PUREZA MÍNIMA DE 99% ; CARACTERÍSTICAS ADICIONAIS: REAGENTE P.A.;NÚMERO DE REFERÊNCIA QUÍMICA: CAS 100-02-7. UNIDADE DE FORNECIMENTO: FRASCO CONTENDO 25 g. VALIDADE NA DATA DE ENTREGA: MÍNIMO 70% DO PRAZO DE VALIDADE DO PRODUTO.</t>
  </si>
  <si>
    <t xml:space="preserve">ÓLEO DE IMERSÃO, USO PARA MICROSCOPIA, ASPECTO FÍSICO: LÍQUIDO LÍMPIDO, TRANSPARENTE, DENSIDADE 1,515 G/CM. VALIDADE NA DATA DE ENTREGA DE NO MÍNIMO 70% DO PRAZO TOTAL DE VALIDADE DO PRODUTO.UNIDADE DE FORNECIMENTO: UNIDADE DE FORNECIMENTO: FRASCO CONTENDO 100 ml.</t>
  </si>
  <si>
    <t xml:space="preserve">OLIGONUCLEOTÍDEOS INICIADORES (PRIMER) DE SEQUENCIA DE NUCLEOTÍDEOS VARIADA DE ATÉ 30 NUCLEOTÍDEOS, PARA USO EM BIOLOGIA MOLECULAR, SINTETIZADO NA ESCALA INICIAL DE 25 NANOMOLES, DESSALINIZADOS,LIOFILIZADOS. COM CERTIFICADO DE ANÁLISE. VALIDADE MÍNIMA DE 1 ANO APÓS ENTREGA.</t>
  </si>
  <si>
    <t xml:space="preserve">OXALATO DE AMÔNIO. ASPECTO FÍSICO: CRISTAIS BRANCOS, INODOROS; FÓRMULA QUÍMICA: (NH4)2C2O4.H2O; PESO MOLECULAR: 142,11 G/MOL; GRAU DE PUREZA: PUREZA MÍNIMA DE 99,5%; CARACTERÍSTICA ADICIONAL: REAGENTE P.A. ACS ISO; NÚMERO DE REFERÊNCIA QUÍMICA: CAS 6009-70-7. UNIDADE DE FORNECIMENTO: FRASCO CONTENDO 500 g</t>
  </si>
  <si>
    <t xml:space="preserve">OXALATO DE POTÁSSIO. ASPECTO FÍSICO: PÓ OU CRISTAL BRANCO, INODORO; FÓRMULA QUÍMICA: K2(COO)2.H2O; MASSA MOLECULAR: 184,23 G/MOL; GRAU DE PUREZA: PUREZA MÍNIMA DE 99,5%; CARACTERÍSTICA ADICIONAL: REAGENTE P.A.,ACS; NÚMERO DE REFERÊNCIA QUÍMICA: CAS 6487-48-5. UNIDADE DE FORNECIMENTO: FRASCO CONTENDO 500 g</t>
  </si>
  <si>
    <t xml:space="preserve">OXALATO DE SÓDIO. ASPECTO FÍSICO: FINOS CRISTAIS BRANCOS, INODOROS; FÓRMULA QUÍMICA: NA2C2O4; MASSA MOLECULAR: 134,01 G/MOL; GRAU DE PUREZA: PUREZA MÍNIMA DE 99,5%; CARACTERÍSTICA ADICIONAL: PADRÃO DE REFERÊNCIA ANALÍTICO; NÚMERO DE REFERÊNCIA QUÍMICA: CAS 62-76-0. UNIDADE DE FORNECIMENTO: FRASCO CONTENDO 500 g</t>
  </si>
  <si>
    <t xml:space="preserve">ÓXIDO DE CROMO (III). COMPOSIÇÃO QUÍMICA: Cr2O3, ASPECTO FÍSICO: PÓ DE COR VERDE; PESO MOLECULAR: 151.99 g/mol; GRAU DE PUREZA: PUREZA MÍNIMA DE 99%, Tipo de Reagente: Reagente analítico; NÚMERO DE REFERÊNCIA QUÍMICA: CAS: 1308-38-9, Unidade de Medida: GRAMA (g). UNIDADE DE FORNECIMENTO: FRASCO CONTENDO 250 G</t>
  </si>
  <si>
    <t xml:space="preserve">PARAFINA. ASPECTO FÍSICO: HISTOLÓGICA PURIFICADA, SÓLIDA, BRANCA; DENSIDADE: 0.770 A 0.790 G/CM3; PONTO DE FUSÃO: 56 A58 ºC. APRESENTAÇÃO: EM LENTILHA ou GRANULADO, .CAS: 8002-74-2. UNIDADE DE FORNECIMENTO: FRASCO CONTENDO 1 Kg. VALIDADE IGUAL OU SUPERIOR A UM ANO NA DATA DA ENTREGA</t>
  </si>
  <si>
    <t xml:space="preserve">PECTINA. ASPECTO FÍSICO: PÓ GROSSO, ESBRANQUIÇADO À PARDO, QUASE INODORO, ORIGEM: FRUTAS CÍTRICAS/ PESO MOLECULAR: 20.000 A 400.000 G/MOL; GRAU DE PUREZA: MÍNIMO DE 74% DE ÁCIDO GALACTURÔNICO EM BASE SECA; NÚMERO DE REFERÊNCIA QUÍMICA: CAS 9000-69-5. UNIDADE DE FORNECIMENTO: FRASCO CONTENDO 500 g</t>
  </si>
  <si>
    <t xml:space="preserve">PERMANGANATO DE POTÁSSIO. ASPECTO FÍSICO: PÓ CRISTALINO MARROM VIOLÁCEO, INODORO; FÓRMULA QUÍMICA: KMNO4; PESO MOLECULAR: 158,03 G/MOL; GRAU DE PUREZA: PUREZA MÍNIMA DE 99%; CARACTERÍSTICA ADICIONAL: REAGENTE P.A. ACS; NÚMERO DE REFERÊNCIA QUÍMICA: CAS 7722-64-7. UNIDADE DE FORNECIMENTO: FRASCO CONTENDO 500 g CONTROLADO POLICIA FEDERAL.</t>
  </si>
  <si>
    <t xml:space="preserve">PERÓXIDO DE HIDROGÊNIO (ÁGUA OXIGENADA), CONCENTRAÇÃO: 40 VOLUMES. UNIDADE DE FORNECIMENTO: FRASCO CONTENDO 1000 ml.</t>
  </si>
  <si>
    <t xml:space="preserve">PERÓXIDO DE HIDROGÊNIO (ÁGUA OXIGENADA), TIPO:20 VOLUMES. FRASCO CONTENDO 1 LITRO.</t>
  </si>
  <si>
    <t xml:space="preserve">PERÓXIDO DE HIDROGÊNIO. ASPECTO FÍSICO: LÍQUIDO INCOLOR, INSTÁVEL, CORROSIVO; COMPOSIÇÃO BÁSICA: H202; PESO MOLECULAR: 34,01 G/MOL; PUREZA MÍNIMA: TEOR MÍNIMO DE 50%; CARACTERÍSTICA ADICIONAL: REAGENTE P.A.; NÚMERO DE REFERÊNCIA QUÍMICA: CAS 7722-84-1.UNIDADE DE FORNECIMENTO: FRASCO CONTENDO 1 LITRO.</t>
  </si>
  <si>
    <t xml:space="preserve">POLIETILENOGLICOL 300 (Macrogol). Aspecto Físico: Líquido Límpido Incolor A Amarelado, Viscoso , Peso Molecular: Em Torno De 300 G/Mol , Fórmula Química: H(Och2ch2)Noh , Número De Referência Química: Cas 25322-68-3. VALIDADE NA DATA DE ENTREGA: MÍNIMO 70% DO PRAZO DE VALIDADE DO PRODUTO. UNIDADE DE FORNECIMENTO: FRASCO CONTENDO 1000 ml</t>
  </si>
  <si>
    <t xml:space="preserve">REAGENTE ANALÍTICO 2. COMPONENTE: SOLUÇÃO DE ALIZAROL; APRESENTAÇÃO: SOLUÇÃO ALCOÓLICA; CONCENTRAÇÃO: 72 º GL. UNIDADE DE FORNECIMENTO: FRASCO CONTENDO 1 LITRO. VALIDADE NA DATA DA ENTREGA: MÍNIMO DE 70 % DO PRAZO TOTAL DE VALIDADE DO PRODUTO.</t>
  </si>
  <si>
    <t xml:space="preserve">REAGENTE ANALÍTICO 2. REAGENTE: CONJUNTO DE REAGENTES; APLICAÇÃO: QUANTITATIVO DE DUREZA TOTAL EM ÁGUA DOCE E SALGADA (KH); APRESENTAÇÃO: TESTE; CARACTERÍSTICAS ADICIONAIS: CALORÍMETRO; CONCENTRATAÇÃO: FAIXA DE ANÁLISE 20 A 500 MG.APRESENTAÇÃO: 1 TUBO DE ENSAIO 10 ml, 1 REAGENTE 12 ml, 1 MANUAL DE INSTRUÇÕES; . KIT SIMILAR A MARCA PRODAC TESTE. VALIDADE NA DATA DA ENTREGA: MÍNIMO DE 70 % DO PRAZO TOTAL DE VALIDADE DO PRODUTO.</t>
  </si>
  <si>
    <t xml:space="preserve">REAGENTE ANALÍTICO 2. COMPOSIÇÃO: SOLUÇÃO IODO CLORO SEGUNDO WIJS (ÍNDICE DE IODO); CONCENTRAÇÃO: 0.1m. UNIDADE DE FORNECIMENTO: FRASCO CONTENDO 1000 ml; VALIDADE MÍNIMA DE 3 ANOS APÓS A ENTREGA.</t>
  </si>
  <si>
    <t xml:space="preserve">REAGENTE ANALÍTICO 3. TIPO: CONJUNTO COMPLETO - KIT MICROBIOLÓGICO DE CARTELAS COM MEIO DE CULTURA EM FORMA DE GEL DESIDRATADO TIPO DE ANÁLISE: QUALITATIVO COLIFORMES TOTAIS - DETERMINAÇÃO SIMULTÂNEA DE E. COLI E COLIFORMES TOTAIS EM PAPEL. APRESENTAÇÃO: TESTE; CARACTERÍSTICA ADICIONAL: FLUORIMETRIA. . ANÁLISE QUANTITATIVA. FAIXA DE ANÁLISE: 80 À 25000 UFC/100ML. UNIDADE DE FORNECIMENTO: QUANTIDADE PARA 10 TESTES. VALIDADE NA DATA DA ENTREGA: MÍNIMO DE 90 % DO PRAZO TOTAL DE VALIDADE DO PRODUTO.</t>
  </si>
  <si>
    <t xml:space="preserve">REAGENTE ANALÍTICO 4. TIPO DE ANÁLISE: QUANTITATIVO FOSFATASE ALCALINA (NO LEITE); APRESENTAÇÃO TIRA; CARACTERÍSTICA ADICIONAL: PARA AMOSTRA DE LEITE. UNIDADE DE FORNECIMENTO: CAIXA COM 50 TIRAS. COM PRAZO DE VALIDADE MÍNIMO DE 12 MESES</t>
  </si>
  <si>
    <t xml:space="preserve">REAGENTE PARA DIAGNÓSTICO CLÍNICO 4. TIPO SORO CONTROLE, CONJUNTO COMPLETO PARA AUTOMAÇÃO; TIPO DE ANÁLISE: QUANTITATIVO DE PROTEÍNAS TOTAIS E ANALITOS NO LIQUOR. CARACTERISTICA ADICIONAL: DOIS NÍVEIS. VALIDADE NA DATA DE ENTREGA: MÍNIMO DE 70% DO PRAZO TOTAL DE VALIDADE DO PRODUTO.</t>
  </si>
  <si>
    <t xml:space="preserve">REAGENTE PARA DIAGNÓSTICO CLÍNICO 5 . TIPO: FITAS (TIRAS) PARA ANÁLISE DE URINA (UROANÁLISE). CARACTERÍSTICAS ADICIONAIS: 10 PARÂMETROS: (SANGUE, BILIRRUBINA, UROBILINOGÊNIO, CETONA, PROTEÍNA, NITRITO, GLICOSE, PH, DENSIDADE E LEUCÓCITOS). TEMPO DE LEITURA DE 60 SEGUNDOS PARA TODOS OS PARÂMETROS. TIRA DE TESTE COM POSSIBILIDADE DE LEITURA NA EXTREMIDADE INFERIOR. CAIXA CONTENDO 100 TIRAS. VALIDADE MÍNIMA DE 12 MESES A PARTIR DA DATA DE RECEBIMENTO.</t>
  </si>
  <si>
    <t xml:space="preserve">REAGENTE PARA DIAGNÓSTICO CLÍNICO 5. TIPO CONJUNTO COMPLETO PARA AUTOMAÇÃO, TIPO DE ANÁLISE: QUANTITATIVO DE ALT/TGP. MÉTODO: CINÉTICO COLORIMÉTRICO DE PONTO FINAL, APRESENTAÇÃO: TAMPÃO: 4 x 24 mL, COENZIMA: 4 x 6 ml. VALIDADE NA DATA DE ENTREGA: MÍNIMO DE 70% DO PRAZO TOTAL DE VALIDADE DO PRODUTO.</t>
  </si>
  <si>
    <t xml:space="preserve">REAGENTE PARA DIAGNÓSTICO CLÍNICO 5. TIPO CONJUNTO COMPLETO PARA AUTOMAÇÃO, TIPO DE ANÁLISE: QUANTITATIVO DE FOSFATASE ALCALINA. MÉTODO: CINÉTICO FOTOMÉTRICO, APRESENTAÇÃO: TESTE. VALIDADE NA DATA DE ENTREGA: MÍNIMO DE 70% DO PRAZO TOTAL DE VALIDADE DO PRODUTO.</t>
  </si>
  <si>
    <t xml:space="preserve">REAGENTE PARA DIAGNÓSTICO CLÍNICO 5. TIPO CONJUNTO COMPLETO PARA AUTOMAÇÃO, TIPO DE ANÁLISE: QUANTITATIVO DE GLICOSE. MÉTODO: CINÉTICO COLORIMÉTRICO OU PONTO FINAL. APRESENTAÇÃO: TESTE. VALIDADE NA DATA DE ENTREGA: MÍNIMO DE 70% DO PRAZO TOTAL DE VALIDADE DO PRODUTO.</t>
  </si>
  <si>
    <t xml:space="preserve">REAGENTE PARA DIAGNÓSTICO CLÍNICO 5. TIPO CONJUNTO COMPLETO PARA AUTOMAÇÃO. TIPO DE ANÁLISE: QUANTITATIVO DE CREATININA. MÉTODO: CINÉTICO COLORIMÉTRICO OU DE PONTO FINAL, APRESENTAÇÃO: TESTE. APRESENTAÇÃO: KIT CONTENDO UM FRASCO DE PADRÃO 5 ML, UM FRASCO ÁCIDO PÍCRICO 60 ML E UM FRASCO DE TAMPÃO 240 ML. VALIDADE NA DATA DE ENTREGA: MÍNIMO DE 70% DO PRAZO TOTAL DE VALIDADE DO PRODUTO.</t>
  </si>
  <si>
    <t xml:space="preserve">REAGENTE PARA DIAGNÓSTICO CLÍNICO 6. TIPO KIT - CONJUNTO COMPLETO PARA AUTOMAÇÃO; TIPO DE ANÁLISE: QUANTITATIVO DE UREIA. MÉTODO: CINÉTICO UV, APRESENTAÇÃO: 1 FRASCO DE PADRÃO 5 mL; 2 FRASCOS DE TAMPÃO 10 ML; 2 FRASCOS DE COENZIMA 40 ML. VALIDADE NA DATA DE ENTREGA: MÍNIMO DE 70% DO PRAZO TOTAL DE VALIDADE DO PRODUTO.</t>
  </si>
  <si>
    <t xml:space="preserve">REAGENTE PARA DIAGNÓSTICO CLÍNICO 5. TIPO: GELATINA GLICERINADA, CARACTERÍSTICA ADICIONAL: MEIO DE MONTAGEM SINTÉTICO; APLICAÇÃO: MICROSCOPIA. , UNIDADE DE FORNECIMENTO: FRASCO CONTENDO 100 ml. VALIDADE MÍNIMA DE 1 ANO APÓS A DATA DE ENTREGA.</t>
  </si>
  <si>
    <t xml:space="preserve">REAGENTE PARA DIAGNÓSTICO CLÍNICO 5. TIPO: REAGENTE DE KOVACS (KOVAC’S REAGENT); ASPECTO FÍSICO: LÍQUIDO; CARACTERÍSTICA ADICIONAL: TESTE DE INDOL. UNIDADE DE FORNECIMENTO: FRASCO CONTENDO 100 ml. .VALIDADE NA DATA DE ENTREGA: MÍNIMO 70% DO PRAZO DE VALIDADE DO PRODUTO.</t>
  </si>
  <si>
    <t xml:space="preserve">REAGENTE PARA DIAGNÓSTICO CLÍNICO 5. TIPO: REATIVO DE BENEDICT. UNIDADE DE FORNECIMENTO: FRASCO CONTENDO 1 LITRO. VALIDADE MÍNIMA DE 2 ANOS A PARTIR DA DATA DE ENTREGA.</t>
  </si>
  <si>
    <t xml:space="preserve">REAGENTE PARA DIAGNÓSTICO CLÍNICO 7. TIPO: FITAS PARA A DETERMINAÇÃO DE OXIDASE BACTERIANA; APRESENTAÇÃO: TIRAS QUE PERMITEM A DETECÇÃO IMEDIATA DA ENZIMA OXIDASE. EMBALAGEM CONTENDO 10 TIRAS . VALIDADE NA DATA DA ENTREGA: MÍNIMO DE 70 % DO PRAZO TOTAL DE VALIDADE DO PRODUTO.</t>
  </si>
  <si>
    <t xml:space="preserve">REAGENTE PARA DIAGNÓSTICO CLÍNICO 7. TIPO: KIT - CONJUNTO COMPLETO PARA IDENTIFICAÇÃO DE ENTEROBACTÉRIAS, SISTEMA DESTINADO À IDENTIFICAÇÃO BIOQUÍMICA DE BACILOS GRAM NEGATIVOS, OXIDASE NEGATIVA E FERMENTADORES DA GLICOSE. MÉTODO: CROMOGÊNICO. APRESENTAÇÃO: TESTE. UNIDADE DE FORNECIMENTO: CAIXA COM 10 TESTES.</t>
  </si>
  <si>
    <t xml:space="preserve">REAGENTE PARA DIAGNÓSTICO CLÍNICO. TIPO CONJUNTO COMPLETO PARA AUTOMAÇÃO, TIPO DE ANÁLISE: QUANTITATIVO DE ALBUMINA. MÉTODO: REAÇÃO DE PONTO FINAL VALIDADE NA DATA DE ENTREGA: MÍNIMO DE 70% DO PRAZO TOTAL DE VALIDADE DO PRODUTO.</t>
  </si>
  <si>
    <t xml:space="preserve">REAGENTE PARA DIAGNÓSTICO CLÍNICO 5. TIPO CONJUNTO COMPLETO PARA AUTOMAÇÃO, TIPO DE ANÁLISE: QUANTITATIVO DE GAMA GLUTAMILTRANSFERASE. MÉTODO: CINÉTICO CONTÍNUO OU DE PONTO FINAL. APRESENTAÇÃO: TESTE. VALIDADE NA DATA DE ENTREGA: MÍNIMO DE 70% DO PRAZO TOTAL DE VALIDADE DO PRODUTO.</t>
  </si>
  <si>
    <t xml:space="preserve">Reagente para Contador Hematológico Maxcel 300 VETERINÁRIO. Kit contendo diluente (5 litros) e
lisante (150 ml). VALIDADE NA DATA DE ENTREGA: MÍNIMO 70% DO PRAZO DE VALIDADE DO PRODUTO</t>
  </si>
  <si>
    <t xml:space="preserve">RESORCINOL. ASPECTO FÍSICO: PÓ BRANCO, CRISTALINO, ODOR CARACTERÍSTICO; FÓRMULA QUÍMICA: C6H6O2 (BENZENO-1,3-DIOL); PESO MOLECULAR: 110,11 G/MOL; TEOR DE PUREZA: PUREZA MÍNIMA DE 99%; CARACTERÍSTICA ADICIONAL: REAGENTE P.A.; NÚMERO DE REFERÊNCIA QUÍMICA: CAS 108-46-3. UNIDADE DE FORNECIMENTO: FRASCO CONTENDO 100 g.</t>
  </si>
  <si>
    <t xml:space="preserve">Revelador para técnica de imuno-histoquímica: 3-amino-9-ethylcarbazole. Pronto para uso. Frasco com 15 mL. Validade mínima de 1 ano, após a data de entrega do produto.</t>
  </si>
  <si>
    <t xml:space="preserve">SACAROSE. ASPECTO FÍSICO: PÓ BRANCO CRISTALINO, INODORO; COMPOSIÇÃO QUÍMICA: C12H22O11; PESO MOLECULAR: 342,29 G/MOL; GRAU DE PUREZA: PUREZA MÍNIMA DE 98%; CARACTERÍSTICA ADICIONAL:PA-ACS ,; NÚMERO DE REFERÊNCIA QUÍMICA: CAS 57-50-1. UNIDADE DE FORNECIMENTO: FRASCO CONTENDO 500 g. VALIDADE NA DATA DA ENTREGA: MÍNIMO DE 70 % DO PRAZO TOTAL DE VALIDADE DO PRODUTO. UNIDADE DE FORNECIMENTO: FRASCO CONTENDO 500 g</t>
  </si>
  <si>
    <t xml:space="preserve">SÍLICA GEL AZUL. COMPOSIÇÃO QUÍMICA: SiO2; CARACTERÍSTICAS ADICIONAIS: INDICADOR DE UMIDADE; MASSA MOLECULAR: 60,8 G/MOL; GRANULOMETRIA: 4 A 8 MM. UNIDADE DE FORNECIMENTO: FRASCO CONTENDO 500 g.</t>
  </si>
  <si>
    <t xml:space="preserve">SÍLICA GEL. COMPOSIÇÃO: SIO2; COR: BRANCA; ASPECTO FÍSICO:PÓ, USO COLUNAS CROMATOGRÁFICAS; CARACTERÍSTICAS ADICIONAIS: PARTÍCULA 70-230 MESH, PORO 60; NÚMERO DE REFERÊNCIA QUÍMICA: CAS 112926- 00-8. UNIDADE DE FORNECIMENTO: FRASCO CONTENDO 1 QUILOGRAMA. VALIDADE NA DATA DE ENTREGA: MÍNIMO 70% DO PRAZO DE VALIDADE DO PRODUTO.</t>
  </si>
  <si>
    <t xml:space="preserve">SOLUÇÃO DE DESOXINUCLEOTÍDEOS: DATP, DCTP, DGTP E DTTP, DISTRIBUÍDOS EM QUATRO FRASCOS DE 250 µl, PARA USO EM REAÇÃO DE PCR</t>
  </si>
  <si>
    <t xml:space="preserve">Solução de limpeza Auto Despro, contador hematológico MaxCell. frasco com 50 ml. Validade mínima restante de 70% na data da entrega</t>
  </si>
  <si>
    <t xml:space="preserve">SOLUÇÃO DORNIC N/9. COMPOSIÇÃO QUÍMICA: NAOH (HIDRÓXIDO DE SÓDIO 0,11N ou N/9). CARACTERÍSTICA ADICIONAL: PARA ANÁLISE DE LEITE. UNIDADE DE FRONECIMENTO: FRASCO CONTENDO 1 LITRO. VALIDADE NA DATA DA ENTREGA: MÍNIMO DE 70 % DO PRAZO TOTAL DE VALIDADE DO PRODUTO.</t>
  </si>
  <si>
    <t xml:space="preserve">SOLUÇÃO PADRÃO DE ALCANOS C8-C20, PADRÃO ANALÍTICO, CONTÉM C8-C20, 40 MG/L CADA, EM HEXANO,
ASPECTO FÍSICO: LÍQUIDO,INCOLOR; UNIDADE DE FORNECIMENTO: FRASCO CONTENDO 1 ml.
VALIDADE NA DATA DE ENTREGA: MÍNIMO 70% DO PRAZO DE VALIDADE DO PRODUTO. </t>
  </si>
  <si>
    <t xml:space="preserve">SOLUÇÃO PADRÃO PARA CALIBRAÇÃO DE PHMETRO: SOLUÇÃO: TAMPÃO; LEITURA: PH 7,00</t>
  </si>
  <si>
    <t xml:space="preserve">SOLUÇÃO PADRÃO PARA CALIBRAÇÃO DE PHMETRO. SOLUÇÃO: TAMPÃO; LEITURA: PH 10,0</t>
  </si>
  <si>
    <t xml:space="preserve">SOLUÇÃO PADRÃO PARA CALIBRAÇÃO DE PHMETRO. SOLUÇÃO: TAMPÃO; LEITURA: PH 4,00</t>
  </si>
  <si>
    <t xml:space="preserve">SOLUÇÃO PADRÃO PARA CALIBRAÇÃO DE PHMETRO. SOLUÇÃO: TAMPÃO; LEITURA: PH 4.01 500mL. MARCA REFERÊNCIA: HANNA - PARA pHMETRO DA MESMA MARCA.</t>
  </si>
  <si>
    <t xml:space="preserve">SOLUÇÃO PADRÃO PARA CALIBRAÇÃO DE PHMETRO. SOLUÇÃO: TAMPÃO; LEITURA: PH 7.01 500mL. MARCA REFERÊNCIA: HANNA - PARA pHMETRO DA MESMA MARCA.</t>
  </si>
  <si>
    <t xml:space="preserve">SOLUÇÃO PADRÃO PARA CALIBRAÇÃO DE PHMETRO. SOLUÇÃO: TAMPÃO; LEITURA: PH 10.01 500mL. MARCA REFERÊNCIA: HANNA - PARA pHMETRO DA MESMA MARCA.</t>
  </si>
  <si>
    <t xml:space="preserve">SORBATO DE POTÁSSIO. ASPECTO FÍSICO: PÓ/GRÂNULOS BRANCOS A LEVEMENTE AMARELADOS, INODORO; FÓRMULA QUÍMICA: C6H7KO2. PESO MOLECULAR: 150,22 G/MOL; DENSIDADE: 1,36 G/CM³; GRAU DE PUREZA: PUREZA MÍNIMA DE 98%; NÚMERO DE REFERÊNCIA QUÍMICA: CAS 24634-61-5. UNIDADE DE FORNECIMENTO: FRASCO CONTENDO 500 g. VALIDADE: MÍNIMO 11 MESES A PARTIR DA DATA DE ENTREGA.</t>
  </si>
  <si>
    <t xml:space="preserve">SULFANILAMIDA. ASPECTO FÍSICO: PÓ BRANCO, INODORO; FÓRMULA QUÍMICA: C6H8N202S; PESO MOLECULAR: 172,21 G/MOL; GRAU DE PUREZA: PUREZA MÍNIMA DE 99%; CARACTERÍSTICA ADICIONAL: REAGENTE PA; NÚMERO DE REFERÊNCIA QUÍMICA: CAS 63-74-1. UNIDADE DE FORNECIMENTO: FRASCO CONTENDO 100 g. VALIDADE MÍNIMA DE 2 ANOS NA DATA DE ENTREGA.</t>
  </si>
  <si>
    <t xml:space="preserve">SULFATO DE ALUMÍNIO OCTADECA-HIDRATADO. ASPECTO FÍSICO: CRISTAL INCOLOR, INODORO; FÓRMULA QUÍMICA: AL2(SO4)3.18H2O (OCTADECAHIDRATADO); PESO MOLECULAR: 666,43 G/MOL; GRAU DE PUREZA: PUREZA MÍNIMA DE 98%; CARACTERÍSTICA ADICIONAL: REAGENTE P.A.; NÚMERO DE REFERÊNCIA QUÍMICA: CAS 7784-31-8. UNIDADE DE FORNECIMENTO: FRASCO CONTENDO 500 g</t>
  </si>
  <si>
    <t xml:space="preserve">SULFATO DE AMÔNIO. ASPECTO FÍSICO: FINOS CRISTAIS OU GRÂNULOS BRANCOS, ODOR DE AMÔNIA; COMPOSIÇÃO (NH4)2S04; PESO MOLECULAR 132,14 G/MOL; GRAU DE PUREZA: PUREZA MÍNIMA DE 99%; CARACTERÍSTICA ADICIONAL: REAGENTE P.A.;NÚMERO DE REFERÊNCIA QUÍMICA: CAS 7783-20-2. UNIDADE DE FORNECIMENTO: FRASCO CONTENDO 500 g</t>
  </si>
  <si>
    <t xml:space="preserve">SULFATO DE CÁLCIO DE ALTA/ULTRA PUREZA. ASPECTO FÍSICO: PÓ GRANULAR BRANCO, INODORO. FÓRMULA QUÍMICA: CASO4.2H2O(DIHIDRATADO) / (CASO4 – GYPSUM) ; PESO MOLECULAR: 1720,17 G/MOL; GRAU DE PUREZA; PUREZA MÍNIMA DE 99%. CARACTERÍSTICA ADICIONAL: PRECIPITADO, REAGENTE PA,ACS; NÚMERO DE REFER~ENCIA QUÍMICA: CAS 10101-41-4. UTILIZADO PARA AUMENTAR DUREZA DE ÁGUA ÁGUA CERVEJEIRA NA PRODUÇÃO DE CERVEJAS ESCURAS E/OU ENCORPADAS. EMBALAGEM PLÁSTICA OU DE VIDRO COM TAMPA ROSQUEADA. VALIDADE MÍNIMA DE 2 ANOS NA ENTREGA. UNIDADE DE FORNECIMENTO: FRASCO CONTENDO DE 25GR.</t>
  </si>
  <si>
    <t xml:space="preserve">SULFATO DE COBRE II - PENTAHIDRATADO. ASPECTO FÍSICO: FINO CRISTAL AZUL; COMPOSIÇÃO QUÍMICA: CUSO4.5H2O, PESO MOLECULAR: 249,68 G/ML; GRAU DE PUREZA: PUREZA MÍNIMA DE 98%; NÚMERO DE REFERÊNCIA QUÍMCIA: CAS: 7758-99-8. UNIDADE DE FORNECIMENTO: FRASCO CONTENDO 500 g, VALIDADE MÍNIMA DE 03 ANOS DA DATA DE ENTREGA.</t>
  </si>
  <si>
    <t xml:space="preserve">SULFATO DE COBRE II. COMPOSIÇÃO QUÍMICA: CUSO4 ANIDRO; ASPECTO FÍSICO: FINO CRISTAL BRANCO; PESO MOLECULAR: 159,60 G/MOL; GRAU DE PUREZA: PUREZA MÍNIMA DE 99%, CARACTERÍSTICA ADICIONAL: REAGENTE P.A.,;NÚMERO DE REFERÊNCIA QUÍMICA: CAS 7758-98-7. UNIDADE DE FORNECIMENTO: FRASCO CONTENDO 500 g</t>
  </si>
  <si>
    <t xml:space="preserve">SULFATO DE FERRO. ASPECTO FÍSICO: PÓ; COMPOSIÇÃO QUÍMICA: FESO4.7H2O (SULFATO DE FERRO II HEPTAHIDRATADO); PESO MOLECULAR: 278,01 G/MOL; GRAU DE PUREZA: PUREZA MÍNIMA DE 99%; CARACTERÍSTICA ADICIONAL: REAGENTE P.A. ACS ISO; NÚMERO DE REFERÊNCIA QUÍMICA: CAS 7782-63-0. UNIDADE DE FORNECIMENTO: FRASCO CONTENDO 500 g</t>
  </si>
  <si>
    <t xml:space="preserve">SULFATO DE MAGNÉSIO. ASPECTO FÍSICO: CRISTAL INCOLOR, BRILHANTE, INODORO, AMARGO; FÓRMULA QUÍMICA: MGSO4.7H2O; MASSA MOLECULAR: 246,48 G/MOL; TEOR DE PUREZA: PUREZA MÍNIMA DE 99%; CARACTERÍSTICA ADICIONAL: REAGENTE P.A.; NÚMERO DE REFERÊNCIA QUÍMICA: CAS 10034-99-8. UNIDADE DE FORNECIMENTO: FRASCO CONTENDO 500 g</t>
  </si>
  <si>
    <t xml:space="preserve">SULFATO DE MANGANÊS. ASPECTO FÍSICO: PÓ FINO, ROSA PÁLIDO, HIGROSCÓPICO;FÓRMULA QUÍMICA: MNSO4.H2O (MONOHIDRATADO); PESO MOLECULAR: 169,02 G/MOL; GRAU DE PUREZA: PUREZA MÍNIMA DE 98%; CARACTERÍSTICA ADICIONAL: REAGENTE P.A.; NÚMERO DE REFERÊNCIA QUÍMICA: CAS 10034-96-5. UNIDADE DE FORNECIMENTO: FRASCO CONTENDO 500 g</t>
  </si>
  <si>
    <t xml:space="preserve">SULFATO DE POTÁSSIO. ASPECTO FÍSICO: CRISTAIS BRANCOS, INODOROS; FÓRMULA QUÍMICA: K2SO4; PESO MOLECULAR: 174,26 G/MOL; GRAU DE PUREZA: PUREZA MÍNIMA DE 99%; CARACTERÍSTICA ADICIONAL: REAGENTE P.A. ACS; NÚMERO DE REFERÊNCIA QUÍMICA: CAS 7778-80-5. UNIDADE DE FORNECIMENTO: FRASCO CONTENDO 500 g</t>
  </si>
  <si>
    <t xml:space="preserve">SULFATO DE SÓDIO. ASPECTO FÍSICO: FINOS GRÂNULOS BRANCOS CRISTALINOS, INODOROS. FÓRMULA QUÍMICA: NA2.SO4 ANIDRO; PESO MOLECULAR: 142,04 G/MOL; GRAU DE PUREZA: PUREZA MÍNIMA DE 99%; CARACTERÍSTICA ADICIONAL: REAGENTE P.A. ACS; NÚMERO DE REFERÊNCIA QUÍMICA: CAS 7757-82-6. UNIDADE DE FORNECIMENTO: FRASCO CONTENDO 500 g</t>
  </si>
  <si>
    <t xml:space="preserve">SULFATO DE ZINCO HEPTAHIDRATADO. ASPECTO FÍSICO: PÓ OU CRISTAL, INCOLOR OU BRANCO; FÓRMULA QUÍMICA: ZNSO4.7H2O; MASSA MOLECULAR: 287,54 G/MOL; GRAU DE PUREZA: PUREZA MÍNIMA DE 99%; REAGENTE ACS; NÚMERO DE REFERÊNCIA QUÍMICA: CAS 7446-20-0. VALIDADE NA DATA DA ENTREGA: MÍNIMO DE 70 % DO PRAZO TOTAL DE VALIDADE DO PRODUTO. UNIDADE DE FORNECIMENTO: FRASCO CONTENDO 500 g</t>
  </si>
  <si>
    <t xml:space="preserve">SULFATO FERROSO AMONIACAL HEXAHIDRATADO / SULFATO DE AMÔNIO E FERRO. ASPECTO FÍSICO: PÓ, CRISTAL VERDE CLARO, FOTOSSENSÍVEL, HIGROSCÓPICO; FÓRMULA QUÍMICA: FE(NH4)2(SO4)2.6H2O (hexahidratado); PESO MOLECULAR: 392.14G/MOL; GRAU DE PUREZA: PUREZA MÍNIMA DE 99%; CARACTERÍSTICA ADICIONAL: REAGENTE PA; NÚMERO DE REFERÊNCIA QUÍMICA: CAS 7783-85-9. UNIDADE DE FORNECIMENTO: FRASCO CONTENDO 500 g</t>
  </si>
  <si>
    <t xml:space="preserve">SULFITO DE SÓDIO. ASPECTO FÍSICO: PÓ CRISTALINO OU GRANULADO BRANCO; FÓRMULA QUÍMICA: NA2SO3 (ANIDRO); PESO MOLECULAR: 126,04 G/MOL; GRAU DE PUREZA: PUREZA MÍNIMA DE 98%; CARACTERÍSTICA ADICIONAL: REAGENTE P.A.; NÚMERO DE REFERÊNCIA QUÍMICA: CAS 7757-83-7. UNIDADE DE FORNECIMENTO: FRASCO CONTENDO 500 g</t>
  </si>
  <si>
    <t xml:space="preserve">SUPLEMENTO PARA MEIO DE CULTURA. TIPO: EMULSÃO. ASPECTO FÍSICO: LÍQUIDO; COMPONENTES: EMULSÃO DE GEMA DE OVO COM TELURITO DE POTÁSSIO, EGG YOLK TELLURITE. CARACTERÍSTICAS ADICIONAIS: ESTÉRIL. FRASCO COM 100ML. VALIDADE NA DATA DA ENTREGA: MÍNIMO DE 70 % DO PRAZO TOTAL DE VALIDADE DO PRODUTO.</t>
  </si>
  <si>
    <t xml:space="preserve">SUPLEMENTO PARA MEIO DE CULTURA. TIPO: PENICILINA G + ESTREPTOMICINA. ASPECTO FÍSICO: LÍQUIDO SOLUÇÃO ESTABILIZADA COM CONCENTRAÇÃO: 10.000 UI+ 10MG/M.UNIDADE DE FORNECIMENTO: FRASCO CONTENDO 100 ml</t>
  </si>
  <si>
    <t xml:space="preserve">SUPLEMENTO PARA MEIO DE CULTURA. TIPO: PEPTONA BACTERIOLÓGICA; ASPECTO FÍSICO: PÓ; UNIDADE DE FORNECIMENTO: FRASCO CONTENDO 500 g. VALIDADE MÍNIMA DE 03 ANOS A PARTIR DA DATA DE ENTREGA.</t>
  </si>
  <si>
    <t xml:space="preserve">TARTARATO DE SÓDIO E POTÁSSIO. ASPECTO FÍSICO: PÓ BRANCO OU CRISTAL INCOLOR, INODORO; FÓRMULA QUÍMICA: NAKC4H4O6.4H2O; PESO MOLECULAR: 282,22 G/MOL; GRAU DE PUREZA: PUREZA MÍNIMA DE 99%; CARACTERÍSTICA ADICIONAL: REAGENTE P.A. ACS ISO; NÚMERO DE REFERÊNCIA QUÍMICA: CAS 6381-59-5. UNIDADE DE FORNECIMENTO: FRASCO CONTENDO 500 g</t>
  </si>
  <si>
    <t xml:space="preserve">TESTE RÁPIDO PARA FIV E FELV REAGENTE PARA DIAGNÓSTICO CLÍNICO 6: TIPO: KIT - CONJUNTO COMPLETO PARA DETECÇÃO QUALITATIVA E SIMULTÂNEA DOS ANTICORPOS DO VÍRUS DA IMUNODEFICIÊNCIA FELINA (FIV) E ANTÍGENOS DO VÍRUS DA LEUCEMIA FELINA (FELV) NO SANGUE TOTA, SORO OU PLASMA. APRESENTAÇÃO: TESTE. UNIDADE DE FORNECIMENTO: CAIXA COM 10 TESTES. VALIDADE DE 12 MESES A CONTAR DA DATA DE ENTREGA.</t>
  </si>
  <si>
    <t xml:space="preserve">TETRABORATO DE SÓDIO. ASPECTO FÍSICO: PÓ BRANCO, CRISTALINO, INODORO; FÓRMULA QUÍMICA: NA2B4O7.10H2O (DECAHIDRATADO); PESO MOLECULAR: 381,37 G/MOL; TEOR DE PUREZA: PUREZA MÍNIMA DE 99,5%; CARACTERÍSTICA ADICIONAL: REAGENTE P.A. ACS ISO;NÚMERO DE REFERÊNCIA QUÍMICA: CAS 1303-96-4. UNIDADE DE FORNECIMENTO: FRASCO CONTENDO 500 g</t>
  </si>
  <si>
    <t xml:space="preserve">TETRACLORETO DE CARBONO. ASPECTO FÍSICO: LÍQUIDO LÍMPIDO,INCOLOR,CHEIRO DOCE CARACTERÍSTICO; FÓRMULA QUÍMICA: CCL4; PESO MOLECULAR: 153,82 G/MOL; GRAU DE PUREZA: PUREZA MÍNIMA DE 99,8%; CARACTERÍSTICA ADICIONAL: REAGENTE P.A.; NÚMERO DE REFERÊNCIA QUÍMICA: CAS 56-23-5</t>
  </si>
  <si>
    <t xml:space="preserve">TIOSSULFATO DE SÓDIO. ASPECTO FÍSICO: CRISTAL INCOLOR OU BRANCO, INODORO; FÓRMULA QUÍMICA: NA2S2O3.5H2O; PESO MOLECULAR: 248,18 G/MOL; GRAU DE PUREZA: PUREZA MÍNIMA DE 99,5%; CARACTERÍSTICA ADICIONAL: REAGENTE P.A. ACS ISO; NÚMERO DE REFERÊNCIA QUÍMICA: CAS 10102-17-7. UNIDADE DE FORNECIMENTO: FRASCO CONTENDO 500 g</t>
  </si>
  <si>
    <t xml:space="preserve">TOLUENO. ASPECTO FÍSICO: LÍQUIDO INCOLOR, ODOR CARACTERÍSTICO DE BENZENO; COMPOSIÇÃO QUÍMICA: C7H8; PESO MOLECULAR: 92,14 G/MOL; TEOR DE PUREZA: PUREZA MÍNIMA DE 99,5%; CARACTERÍSTICA ADICIONAL: REAGENTE ACS; NÚMERO DE REFERÊNCIA QUÍMICA: CAS 108-88-3. VALIDADE NA DATA DE ENTREGA: MÍNIMO 70% DO PRAZO DE VALIDADE DO PRODUTO. CONTROLADO POLÍCIA FEDERAL</t>
  </si>
  <si>
    <t xml:space="preserve">TRIETANOLAMINA. ASPECTO FÍSICO: LÍQUIDO LÍMPIDO, VISCOSO, HIGROSCÓPICO; FÓRMULA QUÍMICA: C6H15NO3; PESO MOLECULAR: 149,19 G/MOL; GRAU DE PUREZA: PUREZA MÍNIMA DE 99%; CARACTERÍSTICA ADICIONAL: REAGENTE P.A.; NÚMERO DE REFERÊNCIA QUÍMICA: CAS 102-71-6</t>
  </si>
  <si>
    <t xml:space="preserve">TRIFENILTETRAZÓLIO. ASPECTO FÍSICO: PÓ BRANCO, LEVEMENTE AMARELADO; FÓRMULA QUÍMICA: C19H15CLN4 (CLORETO 2,3,5-TRIFENIL-2H-TETRAZÓLIO); PESO MOLECULAR: 334,81 G/MOL; GRAU DE PUREZA: PUREZA MÍNIMA DE 98%; NÚMERO DE REFERÊNCIA QUÍMICA: CAS 298-96-4. FRASCO COM 10 G. VALIDADE MINIMA: 2 ANOS NO MOMENTO DA ENTREGA.</t>
  </si>
  <si>
    <t xml:space="preserve">TRIS(HIDROXIMETIL)AMINOMETANO. ASPECTO FÍSICO: PÓ BRANCO CRISTALINO; COMPOSIÇÃO QUÍMICA: C4H11NO3; PESO MOLECULAR: 121,14 G/MOL; GRAU DE PUREZA: PUREZA MÍNIMA DE 99%; NÚMERO DE REFERÊNCIA QUÍMICA: CAS 77-86-1.UNIDADE DE FORNECIMENTO: FRASCO CONTENDO 100 g.</t>
  </si>
  <si>
    <t xml:space="preserve">TWEEN 80. POLÍMERO TIPO: COPOÇÍMERO DE ÓXIDO DE ETILENO (POLIOXIETILENO 20). COMPOSIÇÃO: POLISSORBATO80(MONO-OLEATO DE SORBITANA POE); ASPECTO FÍSICO: LIQUIDO OLEOSO, AMARELADO A ÂMBAR; FÓRMULA QUÍMICA: C64H124O26; MASSA MOLAR: 1.310 G/MOL; TEOR DE PUREZA; TEOR MÍNIMO DE 58% DE ÁCIDO OlEICO; NÚMERO DE REFERÊNCIA QUÍMICA: CAS 9005-65-6VALIDADE MÍNIMA DE 03 ANOS A PARTIR DA DATA DE ENTREGA. UNIDADE DE FORNECIMENTO: FRASCO CONTENDO 1 LITRO.</t>
  </si>
  <si>
    <t xml:space="preserve">URÉIA. ASPECTO FÍSICO: PÓ INCOLOR A ESBRANQUIÇADO, CRISTALINO; PESO MOLECULAR: 60,06 G/MOL; FÓRMULA QUÍMICA: CH4N2O; GRAU DE PUREZA: PUREZA MÍNIMA DE 98%; CARACTERÍSTICA ADICIONAL: REAGENTE P.A.; NÚMERO DE REFERÊNCIA QUÍMICA: CAS 57-13-6. UNIDADE DE FORNECIMENTO: FRASCO CONTENDO 500 g</t>
  </si>
  <si>
    <t xml:space="preserve">VANILINA. ASPECTO FÍSICO: PÓ CRISTALINO BRANCO; FÓRMULA QUÍMICA: 4-(HO)C6H3-3-(OCH3)CHO; PESO MOLECULAR: 152,15 G/MOL; GRAU DE PUREZA: PUREZA MÍNIMA DE 99%; NÚMERO DE REFERÊNCIA QUÍMICA: CAS 121-33-5. UNIDADE DE FORNECIMENTO: FRASCO DE 100 GRAMAS</t>
  </si>
  <si>
    <t xml:space="preserve">VERMELHO DE FENOL. ASPECTO FÍSICO: PÓ CRISTALINO, VERMELHO ESCURO À MARRON, INODORO; PESO MOLECULAR: 354,38 G/MOL; FÓRMULA QUÍMICA: C19H14O5S; GRAU DE PUREZA: TEOR MÍNIMO DE 90%; CARACTERÍSTICA ADICIONAL: REAGENTE ACS; NÚMERO DE REFERÊNCIA QUÍMICA: CAS 143-74-8. FRASCO 25G. VALIDADE MÍNIMA DE 03 ANOS A PARTIR DA DATA DE ENTREGA.</t>
  </si>
  <si>
    <t xml:space="preserve">XILENO. ASPECTO FÍSICO: LÍQUIDO LÍMPIDO, INCOLOR, INFLAMÁVEL; FÓRMULA QUÍMICA: C6H4(CH3)2, MISTURA DOS ISÔMEROS ORTO, PARA E META; GRAU DE PUREZA: PUREZA MÍNIMA DE 99,8%; REAGENTE PA ACS; NÚMERO DE REFERÊNCIA QUÍMICA: CAS: 1330-20-7. VALIDADE NA DATA DA ENTREGA: MÍNIMO DE 70 % DO PRAZO TOTAL DE VALIDADE DO PRODUTO. FRASCO CONTENDO 1 LITRO.</t>
  </si>
  <si>
    <t xml:space="preserve">AGAR SABOURAUD, MEIO DE CULTURA DESIDRATADO; RECOMENDADO PARA O CULTIVO SELETIVO DE BOLORES E LEVEDURAS E TAMBÉM UTILIZADO PARA O CULTIVO DE BACTÉRIAS ACIDÚRICAS. COMPOSIÇÃO EM G/L: PEPTONA MICOLÓGICA: 10,00; DEXTROSE: 40,00; AGAR: 15,00; PH FINAL (A 2°C): 5,6 ± 0,2; APARÊNCIA DO PÓ: PÓ AMARELO CLARO, HOMOGÊNEO E LIVRE CIRCULANTE. APARÊNCIA DO MEIO PREPARADO: SOLIDIFICAÇÃO: GEL FIRME COMPARÁVEL A GEL DE AGAR 1,5%; COR E TRANSPARÊNCIA: COR ÂMBAR CLARO, GEL EM PLACAS DE PETRI CLARO A LEVEMENTE OPALESCENTE; REAÇÃO: A REAÇÃO DE 6,5% DE SOLUÇÃO AQUOSA TEM PH FINAL DE 5,6 ± 0,2 A 25°C. ARMAZENAMENTO: ARMAZENAR O PÓ A TEMPERATURA AMBIENTE (ABAIXO DE 30°C) E O MEIO PREPARADO DE 2 A 8°C. UNIDADE DE FORNECIMENTO: UNIDADE DE FORNECIMENTO: FRASCO CONTENDO 500 g. VALIDADE NA DATA DA ENTREGA: MÍNIMO DE 70 % DO PRAZO TOTAL DE VALIDADE DO PRODUTO</t>
  </si>
  <si>
    <t xml:space="preserve">VASELINA LÍQUIDA USP, N ° CAS: 8042-47-5, ASPECTO LÍQUIDO. VALIDADE NA DATA DA ENTREGA: MÍNIMO DE 70 % DO PRAZO TOTAL DE VALIDADE DO PRODUTO. FRASCO CONTENDO 1 LITROITRO</t>
  </si>
  <si>
    <t xml:space="preserve">MEIO DE CULTURA: TIPO A1 (A1 MEDIUM) SELETIVO PARA DETECÇÃO E QUANTIFICAÇÃO DE COLIFORMES TERMOTOLERANTES. FRASCO CONTENDO 500g. VALIDADE MÍNIMA: 2 ANOS NO MOMENTO DA ENTREGA.</t>
  </si>
  <si>
    <t xml:space="preserve">PAPEL MATA BORRÃO DIMENSÃO DE 10,5 X 10,5CM GRAMATURA DE 250 MG, PARA USO EM ANÁLISE QUIMICAS, ABSORÇÃO DE SUBSTÂNCIAS LÍQUIDAS E USO EM CAIXAS GERBOX. CAIXA COM 1000 FOLHAS</t>
  </si>
  <si>
    <t xml:space="preserve">ACIDO CALCONCARBOXILICO (CAL RED) FOrmula: C21H14N2O7S / Peso Molecular: 438,42 / Solubilidade (0,1% em metanol) Passa Teste / Perda por Secagem (110ºC/ 1h) 6 - 9% / Adequado como indicador (de metal de TransiCAo) Passa Teste / AbsorbAncia 567 - 570 nm ONU:NT CLASSE: NT CAS: [3737-95-9] PT.FUSAO: 300ºC PT.EBULICAO: ND PT.FULGOR:ND IND REFRACAO: ND</t>
  </si>
  <si>
    <t xml:space="preserve">ETILPARABENO, PADRÃO ANALÍTICO PARA USO EM CROMATOGRAFIA LÍQUIDA, FRASCO 1000 mg</t>
  </si>
  <si>
    <t xml:space="preserve">IODOPOVIDONA ANTISSÉPTICO TÓPICO a 10%</t>
  </si>
  <si>
    <t xml:space="preserve">METILPARABENO, PADRÃO ANALÍTICO PARA USO EM CROMATOGRAFIA LÍQUIDA, FRASCO 1000 mg</t>
  </si>
  <si>
    <t xml:space="preserve">PROPILPARABENO, PADRÃO ANALÍTICO PARA USO EM CROMATOGRAFIA LÍQUIDA, 1000 mg</t>
  </si>
  <si>
    <t xml:space="preserve">SODA CÁUSTICA LÍQUIDA 1000 ML</t>
  </si>
  <si>
    <t xml:space="preserve">DIMETILSULFÓXIDO (DMSO)\, ASPECTO FÍSICO:LÍQUIDO LÍMPIDO\, INCOLOR\, INODORO\, PESO MOLECULAR:78\,13 G/MOL\, COMPOSIÇÃO QUÍMICA:(CH3)2SO\, TEOR DE PUREZA:PUREZA MÍNIMA DE 99\,9%\, CARACTERÍSTICA ADICIONAL:REAGENTE P.A\, NÚMERO DE REFERÊNCIA QUÍMICA:CAS 67-68-5,</t>
  </si>
  <si>
    <t xml:space="preserve">BUTILPARABENO PARA CROMATOGRAFIA LIQUIDA, HPLC FRASCO 1 GRAMA</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</si>
  <si>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</si>
  <si>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</si>
  <si>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</si>
  <si>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</si>
  <si>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</si>
  <si>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</si>
  <si>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</si>
  <si>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</si>
  <si>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</si>
  <si>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GRAMA</t>
  </si>
  <si>
    <t xml:space="preserve">LITRO</t>
  </si>
  <si>
    <t xml:space="preserve">MILILITRO</t>
  </si>
  <si>
    <t xml:space="preserve">MILIGRAMA</t>
  </si>
  <si>
    <t xml:space="preserve">Un</t>
  </si>
  <si>
    <t xml:space="preserve">FRASCO</t>
  </si>
  <si>
    <t xml:space="preserve">FRASCO 100 MILILITRO</t>
  </si>
  <si>
    <t xml:space="preserve">FRASCO 1 MILIGRAMA</t>
  </si>
  <si>
    <t xml:space="preserve">KG</t>
  </si>
  <si>
    <t xml:space="preserve">L</t>
  </si>
  <si>
    <t xml:space="preserve">QUILOGRAMA</t>
  </si>
  <si>
    <t xml:space="preserve">CONJUNTO</t>
  </si>
  <si>
    <t xml:space="preserve">FRASCO 25GR</t>
  </si>
  <si>
    <t xml:space="preserve">FRASCO 100ML</t>
  </si>
  <si>
    <t xml:space="preserve">FRASCO 25 GRAMA</t>
  </si>
  <si>
    <t xml:space="preserve">FRASCO 100 GRAMA</t>
  </si>
  <si>
    <t xml:space="preserve">FRASCO 1000 MILILITRO</t>
  </si>
  <si>
    <t xml:space="preserve">FRASCO 500 MILILITRO</t>
  </si>
  <si>
    <t xml:space="preserve">UNIDADE (FRASCO)</t>
  </si>
  <si>
    <t xml:space="preserve">FRASCO COM 100 MILIGRAMA</t>
  </si>
  <si>
    <t xml:space="preserve">FRASCO COM 500 UNIDADES</t>
  </si>
  <si>
    <t xml:space="preserve">PACOTE 250 GRAMA</t>
  </si>
  <si>
    <t xml:space="preserve">FRASCO COM 50 GRAMA</t>
  </si>
  <si>
    <t xml:space="preserve">FRASCO 500 GRAMA</t>
  </si>
  <si>
    <t xml:space="preserve">TESTE</t>
  </si>
  <si>
    <t xml:space="preserve">UNIDADE (CAIXA)</t>
  </si>
  <si>
    <t xml:space="preserve">FRASCO COM 500 GRAMA</t>
  </si>
  <si>
    <t xml:space="preserve">FRASCO COM 100 MILILITRO</t>
  </si>
  <si>
    <t xml:space="preserve">Litro</t>
  </si>
  <si>
    <t xml:space="preserve">UN</t>
  </si>
  <si>
    <t xml:space="preserve">Frasco 25 G</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</si>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</sst>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false" indent="0" shrinkToFit="false"/>
      <protection locked="fals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2609640</xdr:colOff>
      <xdr:row>0</xdr:row>
      <xdr:rowOff>899280</xdr:rowOff>
    </xdr:to>
    <xdr:pic>
      <xdr:nvPicPr>
        <xdr:cNvPr id="0" name="image1.jpg" descr=""/>
        <xdr:cNvPicPr/>
      </xdr:nvPicPr>
      <xdr:blipFill>
        <a:blip r:embed="rId1"/>
        <a:stretch/>
      </xdr:blipFill>
      <xdr:spPr>
        <a:xfrm>
          <a:off x="3041640" y="73440"/>
          <a:ext cx="806760" cy="82584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379"/>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2" width="6.85"/>
    <col collapsed="false" customWidth="true" hidden="false" outlineLevel="0" max="6" min="6" style="3" width="13.01"/>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2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2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6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4"/>
      <c r="B33" s="46"/>
      <c r="C33" s="46"/>
      <c r="D33" s="46"/>
      <c r="E33" s="46"/>
      <c r="F33" s="46"/>
      <c r="G33" s="46"/>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4"/>
      <c r="B36" s="47" t="n">
        <v>46308</v>
      </c>
      <c r="C36" s="47"/>
      <c r="D36" s="47"/>
      <c r="E36" s="47"/>
      <c r="F36" s="47"/>
      <c r="G36" s="47"/>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5"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4"/>
      <c r="B42" s="48" t="s">
        <v>34</v>
      </c>
      <c r="C42" s="48"/>
      <c r="D42" s="48"/>
      <c r="E42" s="48"/>
      <c r="F42" s="48"/>
      <c r="G42" s="48"/>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4"/>
      <c r="B45" s="48" t="s">
        <v>36</v>
      </c>
      <c r="C45" s="48"/>
      <c r="D45" s="48"/>
      <c r="E45" s="48"/>
      <c r="F45" s="48"/>
      <c r="G45" s="48"/>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1" customFormat="true" ht="15" hidden="false" customHeight="true" outlineLevel="0" collapsed="false">
      <c r="A47" s="33"/>
      <c r="B47" s="49" t="s">
        <v>37</v>
      </c>
      <c r="C47" s="49"/>
      <c r="D47" s="49"/>
      <c r="E47" s="49"/>
      <c r="F47" s="49"/>
      <c r="G47" s="49"/>
      <c r="H47" s="36"/>
      <c r="I47" s="37"/>
      <c r="J47" s="37"/>
      <c r="K47" s="37"/>
      <c r="L47" s="37"/>
      <c r="M47" s="37"/>
      <c r="N47" s="37"/>
      <c r="O47" s="37"/>
      <c r="P47" s="37"/>
      <c r="Q47" s="37"/>
      <c r="R47" s="37"/>
      <c r="S47" s="37"/>
      <c r="T47" s="37"/>
      <c r="U47" s="37"/>
      <c r="V47" s="37"/>
      <c r="W47" s="37"/>
      <c r="X47" s="37"/>
      <c r="Y47" s="37"/>
      <c r="Z47" s="37"/>
      <c r="AA47" s="37"/>
      <c r="AB47" s="37"/>
      <c r="AC47" s="37"/>
    </row>
    <row r="48" s="31" customFormat="true" ht="39" hidden="false" customHeight="true" outlineLevel="0" collapsed="false">
      <c r="A48" s="33"/>
      <c r="B48" s="50" t="s">
        <v>38</v>
      </c>
      <c r="C48" s="50"/>
      <c r="D48" s="50"/>
      <c r="E48" s="50"/>
      <c r="F48" s="50"/>
      <c r="G48" s="50"/>
      <c r="H48" s="36"/>
      <c r="I48" s="51"/>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2" t="s">
        <v>39</v>
      </c>
      <c r="C50" s="52"/>
      <c r="D50" s="52"/>
      <c r="E50" s="52"/>
      <c r="F50" s="52"/>
      <c r="G50" s="53"/>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4" t="s">
        <v>40</v>
      </c>
      <c r="C51" s="54" t="s">
        <v>41</v>
      </c>
      <c r="D51" s="54" t="s">
        <v>42</v>
      </c>
      <c r="E51" s="55" t="s">
        <v>43</v>
      </c>
      <c r="F51" s="54" t="s">
        <v>44</v>
      </c>
      <c r="G51" s="54"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6" t="n">
        <f aca="false">'Lista de Itens'!C3</f>
        <v>1</v>
      </c>
      <c r="C52" s="56" t="str">
        <f aca="false">'Lista de Itens'!G3</f>
        <v>GRAMA</v>
      </c>
      <c r="D52" s="57" t="s">
        <v>46</v>
      </c>
      <c r="E52" s="58" t="str">
        <f aca="false">IF('Lista de Itens'!H3="","",'Lista de Itens'!H3)</f>
        <v/>
      </c>
      <c r="F52" s="59"/>
      <c r="G52" s="60"/>
      <c r="H52" s="6"/>
      <c r="I52" s="29" t="s">
        <v>47</v>
      </c>
      <c r="J52" s="7"/>
      <c r="K52" s="7"/>
      <c r="L52" s="7"/>
      <c r="M52" s="7"/>
      <c r="N52" s="7"/>
      <c r="O52" s="7"/>
      <c r="P52" s="7"/>
      <c r="Q52" s="7"/>
      <c r="R52" s="7"/>
      <c r="S52" s="7"/>
      <c r="T52" s="7"/>
      <c r="U52" s="7"/>
      <c r="V52" s="7"/>
      <c r="W52" s="7"/>
      <c r="X52" s="7"/>
      <c r="Y52" s="7"/>
      <c r="Z52" s="7"/>
      <c r="AA52" s="7"/>
      <c r="AB52" s="7"/>
      <c r="AC52" s="7"/>
    </row>
    <row r="53" customFormat="false" ht="79.1" hidden="false" customHeight="false" outlineLevel="0" collapsed="false">
      <c r="A53" s="4"/>
      <c r="B53" s="56" t="n">
        <f aca="false">'Lista de Itens'!C4</f>
        <v>2</v>
      </c>
      <c r="C53" s="57" t="str">
        <f aca="false">'Lista de Itens'!G4</f>
        <v>GRAMA</v>
      </c>
      <c r="D53" s="57" t="s">
        <v>48</v>
      </c>
      <c r="E53" s="58" t="str">
        <f aca="false">IF('Lista de Itens'!H4="","",'Lista de Itens'!H4)</f>
        <v/>
      </c>
      <c r="F53" s="59"/>
      <c r="G53" s="60"/>
      <c r="H53" s="6"/>
      <c r="I53" s="7"/>
      <c r="J53" s="7"/>
      <c r="K53" s="7"/>
      <c r="L53" s="7"/>
      <c r="M53" s="7"/>
      <c r="N53" s="7"/>
      <c r="O53" s="7"/>
      <c r="P53" s="7"/>
      <c r="Q53" s="7"/>
      <c r="R53" s="7"/>
      <c r="S53" s="7"/>
      <c r="T53" s="7"/>
      <c r="U53" s="7"/>
      <c r="V53" s="7"/>
      <c r="W53" s="7"/>
      <c r="X53" s="7"/>
      <c r="Y53" s="7"/>
      <c r="Z53" s="7"/>
      <c r="AA53" s="7"/>
      <c r="AB53" s="7"/>
      <c r="AC53" s="7"/>
    </row>
    <row r="54" customFormat="false" ht="69.4" hidden="false" customHeight="false" outlineLevel="0" collapsed="false">
      <c r="A54" s="4"/>
      <c r="B54" s="56" t="n">
        <f aca="false">'Lista de Itens'!C5</f>
        <v>3</v>
      </c>
      <c r="C54" s="57" t="str">
        <f aca="false">'Lista de Itens'!G5</f>
        <v>GRAMA</v>
      </c>
      <c r="D54" s="57" t="s">
        <v>49</v>
      </c>
      <c r="E54" s="58" t="str">
        <f aca="false">IF('Lista de Itens'!H5="","",'Lista de Itens'!H5)</f>
        <v/>
      </c>
      <c r="F54" s="59"/>
      <c r="G54" s="60"/>
      <c r="H54" s="6"/>
      <c r="I54" s="7"/>
      <c r="J54" s="7"/>
      <c r="K54" s="7"/>
      <c r="L54" s="7"/>
      <c r="M54" s="7"/>
      <c r="N54" s="7"/>
      <c r="O54" s="7"/>
      <c r="P54" s="7"/>
      <c r="Q54" s="7"/>
      <c r="R54" s="7"/>
      <c r="S54" s="7"/>
      <c r="T54" s="7"/>
      <c r="U54" s="7"/>
      <c r="V54" s="7"/>
      <c r="W54" s="7"/>
      <c r="X54" s="7"/>
      <c r="Y54" s="7"/>
      <c r="Z54" s="7"/>
      <c r="AA54" s="7"/>
      <c r="AB54" s="7"/>
      <c r="AC54" s="7"/>
    </row>
    <row r="55" customFormat="false" ht="88.8" hidden="false" customHeight="false" outlineLevel="0" collapsed="false">
      <c r="A55" s="4"/>
      <c r="B55" s="56" t="n">
        <f aca="false">'Lista de Itens'!C6</f>
        <v>4</v>
      </c>
      <c r="C55" s="57" t="str">
        <f aca="false">'Lista de Itens'!G6</f>
        <v>LITRO</v>
      </c>
      <c r="D55" s="57" t="s">
        <v>50</v>
      </c>
      <c r="E55" s="58" t="str">
        <f aca="false">IF('Lista de Itens'!H6="","",'Lista de Itens'!H6)</f>
        <v/>
      </c>
      <c r="F55" s="59"/>
      <c r="G55" s="60"/>
      <c r="H55" s="6"/>
      <c r="I55" s="7"/>
      <c r="J55" s="7"/>
      <c r="K55" s="7"/>
      <c r="L55" s="7"/>
      <c r="M55" s="7"/>
      <c r="N55" s="7"/>
      <c r="O55" s="7"/>
      <c r="P55" s="7"/>
      <c r="Q55" s="7"/>
      <c r="R55" s="7"/>
      <c r="S55" s="7"/>
      <c r="T55" s="7"/>
      <c r="U55" s="7"/>
      <c r="V55" s="7"/>
      <c r="W55" s="7"/>
      <c r="X55" s="7"/>
      <c r="Y55" s="7"/>
      <c r="Z55" s="7"/>
      <c r="AA55" s="7"/>
      <c r="AB55" s="7"/>
      <c r="AC55" s="7"/>
    </row>
    <row r="56" customFormat="false" ht="79.1" hidden="false" customHeight="false" outlineLevel="0" collapsed="false">
      <c r="A56" s="4"/>
      <c r="B56" s="56" t="n">
        <f aca="false">'Lista de Itens'!C7</f>
        <v>5</v>
      </c>
      <c r="C56" s="57" t="str">
        <f aca="false">'Lista de Itens'!G7</f>
        <v>MILILITRO</v>
      </c>
      <c r="D56" s="57" t="s">
        <v>51</v>
      </c>
      <c r="E56" s="58" t="str">
        <f aca="false">IF('Lista de Itens'!H7="","",'Lista de Itens'!H7)</f>
        <v/>
      </c>
      <c r="F56" s="59"/>
      <c r="G56" s="60"/>
      <c r="H56" s="6"/>
      <c r="I56" s="7"/>
      <c r="J56" s="7"/>
      <c r="K56" s="7"/>
      <c r="L56" s="7"/>
      <c r="M56" s="7"/>
      <c r="N56" s="7"/>
      <c r="O56" s="7"/>
      <c r="P56" s="7"/>
      <c r="Q56" s="7"/>
      <c r="R56" s="7"/>
      <c r="S56" s="7"/>
      <c r="T56" s="7"/>
      <c r="U56" s="7"/>
      <c r="V56" s="7"/>
      <c r="W56" s="7"/>
      <c r="X56" s="7"/>
      <c r="Y56" s="7"/>
      <c r="Z56" s="7"/>
      <c r="AA56" s="7"/>
      <c r="AB56" s="7"/>
      <c r="AC56" s="7"/>
    </row>
    <row r="57" customFormat="false" ht="79.1" hidden="false" customHeight="false" outlineLevel="0" collapsed="false">
      <c r="A57" s="4"/>
      <c r="B57" s="56" t="n">
        <f aca="false">'Lista de Itens'!C8</f>
        <v>6</v>
      </c>
      <c r="C57" s="57" t="str">
        <f aca="false">'Lista de Itens'!G8</f>
        <v>GRAMA</v>
      </c>
      <c r="D57" s="57" t="s">
        <v>52</v>
      </c>
      <c r="E57" s="58" t="str">
        <f aca="false">IF('Lista de Itens'!H8="","",'Lista de Itens'!H8)</f>
        <v/>
      </c>
      <c r="F57" s="59"/>
      <c r="G57" s="60"/>
      <c r="H57" s="6"/>
      <c r="I57" s="7"/>
      <c r="J57" s="7"/>
      <c r="K57" s="7"/>
      <c r="L57" s="7"/>
      <c r="M57" s="7"/>
      <c r="N57" s="7"/>
      <c r="O57" s="7"/>
      <c r="P57" s="7"/>
      <c r="Q57" s="7"/>
      <c r="R57" s="7"/>
      <c r="S57" s="7"/>
      <c r="T57" s="7"/>
      <c r="U57" s="7"/>
      <c r="V57" s="7"/>
      <c r="W57" s="7"/>
      <c r="X57" s="7"/>
      <c r="Y57" s="7"/>
      <c r="Z57" s="7"/>
      <c r="AA57" s="7"/>
      <c r="AB57" s="7"/>
      <c r="AC57" s="7"/>
    </row>
    <row r="58" customFormat="false" ht="98.5" hidden="false" customHeight="false" outlineLevel="0" collapsed="false">
      <c r="A58" s="4"/>
      <c r="B58" s="56" t="n">
        <f aca="false">'Lista de Itens'!C9</f>
        <v>7</v>
      </c>
      <c r="C58" s="57" t="str">
        <f aca="false">'Lista de Itens'!G9</f>
        <v>GRAMA</v>
      </c>
      <c r="D58" s="57" t="s">
        <v>53</v>
      </c>
      <c r="E58" s="58" t="str">
        <f aca="false">IF('Lista de Itens'!H9="","",'Lista de Itens'!H9)</f>
        <v/>
      </c>
      <c r="F58" s="59"/>
      <c r="G58" s="60"/>
      <c r="H58" s="6"/>
      <c r="I58" s="7"/>
      <c r="J58" s="7"/>
      <c r="K58" s="7"/>
      <c r="L58" s="7"/>
      <c r="M58" s="7"/>
      <c r="N58" s="7"/>
      <c r="O58" s="7"/>
      <c r="P58" s="7"/>
      <c r="Q58" s="7"/>
      <c r="R58" s="7"/>
      <c r="S58" s="7"/>
      <c r="T58" s="7"/>
      <c r="U58" s="7"/>
      <c r="V58" s="7"/>
      <c r="W58" s="7"/>
      <c r="X58" s="7"/>
      <c r="Y58" s="7"/>
      <c r="Z58" s="7"/>
      <c r="AA58" s="7"/>
      <c r="AB58" s="7"/>
      <c r="AC58" s="7"/>
    </row>
    <row r="59" customFormat="false" ht="79.1" hidden="false" customHeight="false" outlineLevel="0" collapsed="false">
      <c r="A59" s="4"/>
      <c r="B59" s="56" t="n">
        <f aca="false">'Lista de Itens'!C10</f>
        <v>8</v>
      </c>
      <c r="C59" s="57" t="str">
        <f aca="false">'Lista de Itens'!G10</f>
        <v>GRAMA</v>
      </c>
      <c r="D59" s="57" t="s">
        <v>54</v>
      </c>
      <c r="E59" s="58" t="str">
        <f aca="false">IF('Lista de Itens'!H10="","",'Lista de Itens'!H10)</f>
        <v/>
      </c>
      <c r="F59" s="59"/>
      <c r="G59" s="60"/>
      <c r="H59" s="6"/>
      <c r="I59" s="7"/>
      <c r="J59" s="7"/>
      <c r="K59" s="7"/>
      <c r="L59" s="7"/>
      <c r="M59" s="7"/>
      <c r="N59" s="7"/>
      <c r="O59" s="7"/>
      <c r="P59" s="7"/>
      <c r="Q59" s="7"/>
      <c r="R59" s="7"/>
      <c r="S59" s="7"/>
      <c r="T59" s="7"/>
      <c r="U59" s="7"/>
      <c r="V59" s="7"/>
      <c r="W59" s="7"/>
      <c r="X59" s="7"/>
      <c r="Y59" s="7"/>
      <c r="Z59" s="7"/>
      <c r="AA59" s="7"/>
      <c r="AB59" s="7"/>
      <c r="AC59" s="7"/>
    </row>
    <row r="60" customFormat="false" ht="88.8" hidden="false" customHeight="false" outlineLevel="0" collapsed="false">
      <c r="A60" s="4"/>
      <c r="B60" s="56" t="n">
        <f aca="false">'Lista de Itens'!C11</f>
        <v>9</v>
      </c>
      <c r="C60" s="57" t="str">
        <f aca="false">'Lista de Itens'!G11</f>
        <v>GRAMA</v>
      </c>
      <c r="D60" s="57" t="s">
        <v>55</v>
      </c>
      <c r="E60" s="58" t="str">
        <f aca="false">IF('Lista de Itens'!H11="","",'Lista de Itens'!H11)</f>
        <v/>
      </c>
      <c r="F60" s="59"/>
      <c r="G60" s="60"/>
      <c r="H60" s="6"/>
      <c r="I60" s="7"/>
      <c r="J60" s="7"/>
      <c r="K60" s="7"/>
      <c r="L60" s="7"/>
      <c r="M60" s="7"/>
      <c r="N60" s="7"/>
      <c r="O60" s="7"/>
      <c r="P60" s="7"/>
      <c r="Q60" s="7"/>
      <c r="R60" s="7"/>
      <c r="S60" s="7"/>
      <c r="T60" s="7"/>
      <c r="U60" s="7"/>
      <c r="V60" s="7"/>
      <c r="W60" s="7"/>
      <c r="X60" s="7"/>
      <c r="Y60" s="7"/>
      <c r="Z60" s="7"/>
      <c r="AA60" s="7"/>
      <c r="AB60" s="7"/>
      <c r="AC60" s="7"/>
    </row>
    <row r="61" customFormat="false" ht="88.8" hidden="false" customHeight="false" outlineLevel="0" collapsed="false">
      <c r="A61" s="4"/>
      <c r="B61" s="56" t="n">
        <f aca="false">'Lista de Itens'!C12</f>
        <v>10</v>
      </c>
      <c r="C61" s="57" t="str">
        <f aca="false">'Lista de Itens'!G12</f>
        <v>LITRO</v>
      </c>
      <c r="D61" s="57" t="s">
        <v>56</v>
      </c>
      <c r="E61" s="58" t="str">
        <f aca="false">IF('Lista de Itens'!H12="","",'Lista de Itens'!H12)</f>
        <v/>
      </c>
      <c r="F61" s="59"/>
      <c r="G61" s="60"/>
      <c r="H61" s="6"/>
      <c r="I61" s="7"/>
      <c r="J61" s="7"/>
      <c r="K61" s="7"/>
      <c r="L61" s="7"/>
      <c r="M61" s="7"/>
      <c r="N61" s="7"/>
      <c r="O61" s="7"/>
      <c r="P61" s="7"/>
      <c r="Q61" s="7"/>
      <c r="R61" s="7"/>
      <c r="S61" s="7"/>
      <c r="T61" s="7"/>
      <c r="U61" s="7"/>
      <c r="V61" s="7"/>
      <c r="W61" s="7"/>
      <c r="X61" s="7"/>
      <c r="Y61" s="7"/>
      <c r="Z61" s="7"/>
      <c r="AA61" s="7"/>
      <c r="AB61" s="7"/>
      <c r="AC61" s="7"/>
    </row>
    <row r="62" customFormat="false" ht="98.5" hidden="false" customHeight="false" outlineLevel="0" collapsed="false">
      <c r="A62" s="4"/>
      <c r="B62" s="56" t="n">
        <f aca="false">'Lista de Itens'!C13</f>
        <v>11</v>
      </c>
      <c r="C62" s="57" t="str">
        <f aca="false">'Lista de Itens'!G13</f>
        <v>GRAMA</v>
      </c>
      <c r="D62" s="57" t="s">
        <v>57</v>
      </c>
      <c r="E62" s="58" t="str">
        <f aca="false">IF('Lista de Itens'!H13="","",'Lista de Itens'!H13)</f>
        <v/>
      </c>
      <c r="F62" s="59"/>
      <c r="G62" s="60"/>
      <c r="H62" s="6"/>
      <c r="I62" s="7"/>
      <c r="J62" s="7"/>
      <c r="K62" s="7"/>
      <c r="L62" s="7"/>
      <c r="M62" s="7"/>
      <c r="N62" s="7"/>
      <c r="O62" s="7"/>
      <c r="P62" s="7"/>
      <c r="Q62" s="7"/>
      <c r="R62" s="7"/>
      <c r="S62" s="7"/>
      <c r="T62" s="7"/>
      <c r="U62" s="7"/>
      <c r="V62" s="7"/>
      <c r="W62" s="7"/>
      <c r="X62" s="7"/>
      <c r="Y62" s="7"/>
      <c r="Z62" s="7"/>
      <c r="AA62" s="7"/>
      <c r="AB62" s="7"/>
      <c r="AC62" s="7"/>
    </row>
    <row r="63" customFormat="false" ht="98.5" hidden="false" customHeight="false" outlineLevel="0" collapsed="false">
      <c r="A63" s="4"/>
      <c r="B63" s="56" t="n">
        <f aca="false">'Lista de Itens'!C14</f>
        <v>12</v>
      </c>
      <c r="C63" s="57" t="str">
        <f aca="false">'Lista de Itens'!G14</f>
        <v>GRAMA</v>
      </c>
      <c r="D63" s="57" t="s">
        <v>58</v>
      </c>
      <c r="E63" s="58" t="str">
        <f aca="false">IF('Lista de Itens'!H14="","",'Lista de Itens'!H14)</f>
        <v/>
      </c>
      <c r="F63" s="59"/>
      <c r="G63" s="60"/>
      <c r="H63" s="6"/>
      <c r="I63" s="7"/>
      <c r="J63" s="7"/>
      <c r="K63" s="7"/>
      <c r="L63" s="7"/>
      <c r="M63" s="7"/>
      <c r="N63" s="7"/>
      <c r="O63" s="7"/>
      <c r="P63" s="7"/>
      <c r="Q63" s="7"/>
      <c r="R63" s="7"/>
      <c r="S63" s="7"/>
      <c r="T63" s="7"/>
      <c r="U63" s="7"/>
      <c r="V63" s="7"/>
      <c r="W63" s="7"/>
      <c r="X63" s="7"/>
      <c r="Y63" s="7"/>
      <c r="Z63" s="7"/>
      <c r="AA63" s="7"/>
      <c r="AB63" s="7"/>
      <c r="AC63" s="7"/>
    </row>
    <row r="64" customFormat="false" ht="88.8" hidden="false" customHeight="false" outlineLevel="0" collapsed="false">
      <c r="A64" s="4"/>
      <c r="B64" s="56" t="n">
        <f aca="false">'Lista de Itens'!C15</f>
        <v>13</v>
      </c>
      <c r="C64" s="57" t="str">
        <f aca="false">'Lista de Itens'!G15</f>
        <v>GRAMA</v>
      </c>
      <c r="D64" s="57" t="s">
        <v>59</v>
      </c>
      <c r="E64" s="58" t="str">
        <f aca="false">IF('Lista de Itens'!H15="","",'Lista de Itens'!H15)</f>
        <v/>
      </c>
      <c r="F64" s="59"/>
      <c r="G64" s="60"/>
      <c r="H64" s="6"/>
      <c r="I64" s="7"/>
      <c r="J64" s="7"/>
      <c r="K64" s="7"/>
      <c r="L64" s="7"/>
      <c r="M64" s="7"/>
      <c r="N64" s="7"/>
      <c r="O64" s="7"/>
      <c r="P64" s="7"/>
      <c r="Q64" s="7"/>
      <c r="R64" s="7"/>
      <c r="S64" s="7"/>
      <c r="T64" s="7"/>
      <c r="U64" s="7"/>
      <c r="V64" s="7"/>
      <c r="W64" s="7"/>
      <c r="X64" s="7"/>
      <c r="Y64" s="7"/>
      <c r="Z64" s="7"/>
      <c r="AA64" s="7"/>
      <c r="AB64" s="7"/>
      <c r="AC64" s="7"/>
    </row>
    <row r="65" customFormat="false" ht="98.5" hidden="false" customHeight="false" outlineLevel="0" collapsed="false">
      <c r="A65" s="4"/>
      <c r="B65" s="56" t="n">
        <f aca="false">'Lista de Itens'!C16</f>
        <v>14</v>
      </c>
      <c r="C65" s="57" t="str">
        <f aca="false">'Lista de Itens'!G16</f>
        <v>LITRO</v>
      </c>
      <c r="D65" s="57" t="s">
        <v>60</v>
      </c>
      <c r="E65" s="58" t="str">
        <f aca="false">IF('Lista de Itens'!H16="","",'Lista de Itens'!H16)</f>
        <v/>
      </c>
      <c r="F65" s="59"/>
      <c r="G65" s="60"/>
      <c r="H65" s="6"/>
      <c r="I65" s="7"/>
      <c r="J65" s="7"/>
      <c r="K65" s="7"/>
      <c r="L65" s="7"/>
      <c r="M65" s="7"/>
      <c r="N65" s="7"/>
      <c r="O65" s="7"/>
      <c r="P65" s="7"/>
      <c r="Q65" s="7"/>
      <c r="R65" s="7"/>
      <c r="S65" s="7"/>
      <c r="T65" s="7"/>
      <c r="U65" s="7"/>
      <c r="V65" s="7"/>
      <c r="W65" s="7"/>
      <c r="X65" s="7"/>
      <c r="Y65" s="7"/>
      <c r="Z65" s="7"/>
      <c r="AA65" s="7"/>
      <c r="AB65" s="7"/>
      <c r="AC65" s="7"/>
    </row>
    <row r="66" customFormat="false" ht="88.8" hidden="false" customHeight="false" outlineLevel="0" collapsed="false">
      <c r="A66" s="4"/>
      <c r="B66" s="56" t="n">
        <f aca="false">'Lista de Itens'!C17</f>
        <v>15</v>
      </c>
      <c r="C66" s="57" t="str">
        <f aca="false">'Lista de Itens'!G17</f>
        <v>LITRO</v>
      </c>
      <c r="D66" s="57" t="s">
        <v>61</v>
      </c>
      <c r="E66" s="58" t="str">
        <f aca="false">IF('Lista de Itens'!H17="","",'Lista de Itens'!H17)</f>
        <v/>
      </c>
      <c r="F66" s="59"/>
      <c r="G66" s="60"/>
      <c r="H66" s="6"/>
      <c r="I66" s="7"/>
      <c r="J66" s="7"/>
      <c r="K66" s="7"/>
      <c r="L66" s="7"/>
      <c r="M66" s="7"/>
      <c r="N66" s="7"/>
      <c r="O66" s="7"/>
      <c r="P66" s="7"/>
      <c r="Q66" s="7"/>
      <c r="R66" s="7"/>
      <c r="S66" s="7"/>
      <c r="T66" s="7"/>
      <c r="U66" s="7"/>
      <c r="V66" s="7"/>
      <c r="W66" s="7"/>
      <c r="X66" s="7"/>
      <c r="Y66" s="7"/>
      <c r="Z66" s="7"/>
      <c r="AA66" s="7"/>
      <c r="AB66" s="7"/>
      <c r="AC66" s="7"/>
    </row>
    <row r="67" customFormat="false" ht="88.8" hidden="false" customHeight="false" outlineLevel="0" collapsed="false">
      <c r="A67" s="4"/>
      <c r="B67" s="56" t="n">
        <f aca="false">'Lista de Itens'!C18</f>
        <v>16</v>
      </c>
      <c r="C67" s="57" t="str">
        <f aca="false">'Lista de Itens'!G18</f>
        <v>GRAMA</v>
      </c>
      <c r="D67" s="57" t="s">
        <v>62</v>
      </c>
      <c r="E67" s="58" t="str">
        <f aca="false">IF('Lista de Itens'!H18="","",'Lista de Itens'!H18)</f>
        <v/>
      </c>
      <c r="F67" s="59"/>
      <c r="G67" s="60"/>
      <c r="H67" s="6"/>
      <c r="I67" s="7"/>
      <c r="J67" s="7"/>
      <c r="K67" s="7"/>
      <c r="L67" s="7"/>
      <c r="M67" s="7"/>
      <c r="N67" s="7"/>
      <c r="O67" s="7"/>
      <c r="P67" s="7"/>
      <c r="Q67" s="7"/>
      <c r="R67" s="7"/>
      <c r="S67" s="7"/>
      <c r="T67" s="7"/>
      <c r="U67" s="7"/>
      <c r="V67" s="7"/>
      <c r="W67" s="7"/>
      <c r="X67" s="7"/>
      <c r="Y67" s="7"/>
      <c r="Z67" s="7"/>
      <c r="AA67" s="7"/>
      <c r="AB67" s="7"/>
      <c r="AC67" s="7"/>
    </row>
    <row r="68" customFormat="false" ht="88.8" hidden="false" customHeight="false" outlineLevel="0" collapsed="false">
      <c r="A68" s="4"/>
      <c r="B68" s="56" t="n">
        <f aca="false">'Lista de Itens'!C19</f>
        <v>17</v>
      </c>
      <c r="C68" s="57" t="str">
        <f aca="false">'Lista de Itens'!G19</f>
        <v>LITRO</v>
      </c>
      <c r="D68" s="57" t="s">
        <v>63</v>
      </c>
      <c r="E68" s="58" t="str">
        <f aca="false">IF('Lista de Itens'!H19="","",'Lista de Itens'!H19)</f>
        <v/>
      </c>
      <c r="F68" s="59"/>
      <c r="G68" s="60"/>
      <c r="H68" s="6"/>
      <c r="I68" s="7"/>
      <c r="J68" s="7"/>
      <c r="K68" s="7"/>
      <c r="L68" s="7"/>
      <c r="M68" s="7"/>
      <c r="N68" s="7"/>
      <c r="O68" s="7"/>
      <c r="P68" s="7"/>
      <c r="Q68" s="7"/>
      <c r="R68" s="7"/>
      <c r="S68" s="7"/>
      <c r="T68" s="7"/>
      <c r="U68" s="7"/>
      <c r="V68" s="7"/>
      <c r="W68" s="7"/>
      <c r="X68" s="7"/>
      <c r="Y68" s="7"/>
      <c r="Z68" s="7"/>
      <c r="AA68" s="7"/>
      <c r="AB68" s="7"/>
      <c r="AC68" s="7"/>
    </row>
    <row r="69" customFormat="false" ht="88.8" hidden="false" customHeight="false" outlineLevel="0" collapsed="false">
      <c r="A69" s="4"/>
      <c r="B69" s="56" t="n">
        <f aca="false">'Lista de Itens'!C20</f>
        <v>18</v>
      </c>
      <c r="C69" s="57" t="str">
        <f aca="false">'Lista de Itens'!G20</f>
        <v>GRAMA</v>
      </c>
      <c r="D69" s="57" t="s">
        <v>64</v>
      </c>
      <c r="E69" s="58" t="str">
        <f aca="false">IF('Lista de Itens'!H20="","",'Lista de Itens'!H20)</f>
        <v/>
      </c>
      <c r="F69" s="59"/>
      <c r="G69" s="60"/>
      <c r="H69" s="6"/>
      <c r="I69" s="7"/>
      <c r="J69" s="7"/>
      <c r="K69" s="7"/>
      <c r="L69" s="7"/>
      <c r="M69" s="7"/>
      <c r="N69" s="7"/>
      <c r="O69" s="7"/>
      <c r="P69" s="7"/>
      <c r="Q69" s="7"/>
      <c r="R69" s="7"/>
      <c r="S69" s="7"/>
      <c r="T69" s="7"/>
      <c r="U69" s="7"/>
      <c r="V69" s="7"/>
      <c r="W69" s="7"/>
      <c r="X69" s="7"/>
      <c r="Y69" s="7"/>
      <c r="Z69" s="7"/>
      <c r="AA69" s="7"/>
      <c r="AB69" s="7"/>
      <c r="AC69" s="7"/>
    </row>
    <row r="70" customFormat="false" ht="79.1" hidden="false" customHeight="false" outlineLevel="0" collapsed="false">
      <c r="A70" s="4"/>
      <c r="B70" s="56" t="n">
        <f aca="false">'Lista de Itens'!C21</f>
        <v>19</v>
      </c>
      <c r="C70" s="57" t="str">
        <f aca="false">'Lista de Itens'!G21</f>
        <v>GRAMA</v>
      </c>
      <c r="D70" s="57" t="s">
        <v>65</v>
      </c>
      <c r="E70" s="58" t="str">
        <f aca="false">IF('Lista de Itens'!H21="","",'Lista de Itens'!H21)</f>
        <v/>
      </c>
      <c r="F70" s="59"/>
      <c r="G70" s="60"/>
      <c r="H70" s="6"/>
      <c r="I70" s="7"/>
      <c r="J70" s="7"/>
      <c r="K70" s="7"/>
      <c r="L70" s="7"/>
      <c r="M70" s="7"/>
      <c r="N70" s="7"/>
      <c r="O70" s="7"/>
      <c r="P70" s="7"/>
      <c r="Q70" s="7"/>
      <c r="R70" s="7"/>
      <c r="S70" s="7"/>
      <c r="T70" s="7"/>
      <c r="U70" s="7"/>
      <c r="V70" s="7"/>
      <c r="W70" s="7"/>
      <c r="X70" s="7"/>
      <c r="Y70" s="7"/>
      <c r="Z70" s="7"/>
      <c r="AA70" s="7"/>
      <c r="AB70" s="7"/>
      <c r="AC70" s="7"/>
    </row>
    <row r="71" customFormat="false" ht="108.2" hidden="false" customHeight="false" outlineLevel="0" collapsed="false">
      <c r="A71" s="4"/>
      <c r="B71" s="56" t="n">
        <f aca="false">'Lista de Itens'!C22</f>
        <v>20</v>
      </c>
      <c r="C71" s="57" t="str">
        <f aca="false">'Lista de Itens'!G22</f>
        <v>GRAMA</v>
      </c>
      <c r="D71" s="57" t="s">
        <v>66</v>
      </c>
      <c r="E71" s="58" t="str">
        <f aca="false">IF('Lista de Itens'!H22="","",'Lista de Itens'!H22)</f>
        <v/>
      </c>
      <c r="F71" s="59"/>
      <c r="G71" s="60"/>
      <c r="H71" s="6"/>
      <c r="I71" s="7"/>
      <c r="J71" s="7"/>
      <c r="K71" s="7"/>
      <c r="L71" s="7"/>
      <c r="M71" s="7"/>
      <c r="N71" s="7"/>
      <c r="O71" s="7"/>
      <c r="P71" s="7"/>
      <c r="Q71" s="7"/>
      <c r="R71" s="7"/>
      <c r="S71" s="7"/>
      <c r="T71" s="7"/>
      <c r="U71" s="7"/>
      <c r="V71" s="7"/>
      <c r="W71" s="7"/>
      <c r="X71" s="7"/>
      <c r="Y71" s="7"/>
      <c r="Z71" s="7"/>
      <c r="AA71" s="7"/>
      <c r="AB71" s="7"/>
      <c r="AC71" s="7"/>
    </row>
    <row r="72" customFormat="false" ht="79.1" hidden="false" customHeight="false" outlineLevel="0" collapsed="false">
      <c r="A72" s="4"/>
      <c r="B72" s="56" t="n">
        <f aca="false">'Lista de Itens'!C23</f>
        <v>21</v>
      </c>
      <c r="C72" s="57" t="str">
        <f aca="false">'Lista de Itens'!G23</f>
        <v>LITRO</v>
      </c>
      <c r="D72" s="57" t="s">
        <v>67</v>
      </c>
      <c r="E72" s="58" t="str">
        <f aca="false">IF('Lista de Itens'!H23="","",'Lista de Itens'!H23)</f>
        <v/>
      </c>
      <c r="F72" s="59"/>
      <c r="G72" s="60"/>
      <c r="H72" s="6"/>
      <c r="I72" s="7"/>
      <c r="J72" s="7"/>
      <c r="K72" s="7"/>
      <c r="L72" s="7"/>
      <c r="M72" s="7"/>
      <c r="N72" s="7"/>
      <c r="O72" s="7"/>
      <c r="P72" s="7"/>
      <c r="Q72" s="7"/>
      <c r="R72" s="7"/>
      <c r="S72" s="7"/>
      <c r="T72" s="7"/>
      <c r="U72" s="7"/>
      <c r="V72" s="7"/>
      <c r="W72" s="7"/>
      <c r="X72" s="7"/>
      <c r="Y72" s="7"/>
      <c r="Z72" s="7"/>
      <c r="AA72" s="7"/>
      <c r="AB72" s="7"/>
      <c r="AC72" s="7"/>
    </row>
    <row r="73" customFormat="false" ht="88.8" hidden="false" customHeight="false" outlineLevel="0" collapsed="false">
      <c r="A73" s="4"/>
      <c r="B73" s="56" t="n">
        <f aca="false">'Lista de Itens'!C24</f>
        <v>22</v>
      </c>
      <c r="C73" s="57" t="str">
        <f aca="false">'Lista de Itens'!G24</f>
        <v>GRAMA</v>
      </c>
      <c r="D73" s="57" t="s">
        <v>68</v>
      </c>
      <c r="E73" s="58" t="str">
        <f aca="false">IF('Lista de Itens'!H24="","",'Lista de Itens'!H24)</f>
        <v/>
      </c>
      <c r="F73" s="59"/>
      <c r="G73" s="60"/>
      <c r="H73" s="6"/>
      <c r="I73" s="7"/>
      <c r="J73" s="7"/>
      <c r="K73" s="7"/>
      <c r="L73" s="7"/>
      <c r="M73" s="7"/>
      <c r="N73" s="7"/>
      <c r="O73" s="7"/>
      <c r="P73" s="7"/>
      <c r="Q73" s="7"/>
      <c r="R73" s="7"/>
      <c r="S73" s="7"/>
      <c r="T73" s="7"/>
      <c r="U73" s="7"/>
      <c r="V73" s="7"/>
      <c r="W73" s="7"/>
      <c r="X73" s="7"/>
      <c r="Y73" s="7"/>
      <c r="Z73" s="7"/>
      <c r="AA73" s="7"/>
      <c r="AB73" s="7"/>
      <c r="AC73" s="7"/>
    </row>
    <row r="74" customFormat="false" ht="108.2" hidden="false" customHeight="false" outlineLevel="0" collapsed="false">
      <c r="A74" s="4"/>
      <c r="B74" s="56" t="n">
        <f aca="false">'Lista de Itens'!C25</f>
        <v>23</v>
      </c>
      <c r="C74" s="57" t="str">
        <f aca="false">'Lista de Itens'!G25</f>
        <v>LITRO</v>
      </c>
      <c r="D74" s="57" t="s">
        <v>69</v>
      </c>
      <c r="E74" s="58" t="str">
        <f aca="false">IF('Lista de Itens'!H25="","",'Lista de Itens'!H25)</f>
        <v/>
      </c>
      <c r="F74" s="59"/>
      <c r="G74" s="60"/>
      <c r="H74" s="6"/>
      <c r="I74" s="7"/>
      <c r="J74" s="7"/>
      <c r="K74" s="7"/>
      <c r="L74" s="7"/>
      <c r="M74" s="7"/>
      <c r="N74" s="7"/>
      <c r="O74" s="7"/>
      <c r="P74" s="7"/>
      <c r="Q74" s="7"/>
      <c r="R74" s="7"/>
      <c r="S74" s="7"/>
      <c r="T74" s="7"/>
      <c r="U74" s="7"/>
      <c r="V74" s="7"/>
      <c r="W74" s="7"/>
      <c r="X74" s="7"/>
      <c r="Y74" s="7"/>
      <c r="Z74" s="7"/>
      <c r="AA74" s="7"/>
      <c r="AB74" s="7"/>
      <c r="AC74" s="7"/>
    </row>
    <row r="75" customFormat="false" ht="79.1" hidden="false" customHeight="false" outlineLevel="0" collapsed="false">
      <c r="A75" s="4"/>
      <c r="B75" s="56" t="n">
        <f aca="false">'Lista de Itens'!C26</f>
        <v>24</v>
      </c>
      <c r="C75" s="57" t="str">
        <f aca="false">'Lista de Itens'!G26</f>
        <v>MILIGRAMA</v>
      </c>
      <c r="D75" s="57" t="s">
        <v>70</v>
      </c>
      <c r="E75" s="58" t="str">
        <f aca="false">IF('Lista de Itens'!H26="","",'Lista de Itens'!H26)</f>
        <v/>
      </c>
      <c r="F75" s="59"/>
      <c r="G75" s="60"/>
      <c r="H75" s="6"/>
      <c r="I75" s="7"/>
      <c r="J75" s="7"/>
      <c r="K75" s="7"/>
      <c r="L75" s="7"/>
      <c r="M75" s="7"/>
      <c r="N75" s="7"/>
      <c r="O75" s="7"/>
      <c r="P75" s="7"/>
      <c r="Q75" s="7"/>
      <c r="R75" s="7"/>
      <c r="S75" s="7"/>
      <c r="T75" s="7"/>
      <c r="U75" s="7"/>
      <c r="V75" s="7"/>
      <c r="W75" s="7"/>
      <c r="X75" s="7"/>
      <c r="Y75" s="7"/>
      <c r="Z75" s="7"/>
      <c r="AA75" s="7"/>
      <c r="AB75" s="7"/>
      <c r="AC75" s="7"/>
    </row>
    <row r="76" customFormat="false" ht="79.1" hidden="false" customHeight="false" outlineLevel="0" collapsed="false">
      <c r="A76" s="4"/>
      <c r="B76" s="56" t="n">
        <f aca="false">'Lista de Itens'!C27</f>
        <v>25</v>
      </c>
      <c r="C76" s="57" t="str">
        <f aca="false">'Lista de Itens'!G27</f>
        <v>GRAMA</v>
      </c>
      <c r="D76" s="57" t="s">
        <v>71</v>
      </c>
      <c r="E76" s="58" t="str">
        <f aca="false">IF('Lista de Itens'!H27="","",'Lista de Itens'!H27)</f>
        <v/>
      </c>
      <c r="F76" s="59"/>
      <c r="G76" s="60"/>
      <c r="H76" s="6"/>
      <c r="I76" s="7"/>
      <c r="J76" s="7"/>
      <c r="K76" s="7"/>
      <c r="L76" s="7"/>
      <c r="M76" s="7"/>
      <c r="N76" s="7"/>
      <c r="O76" s="7"/>
      <c r="P76" s="7"/>
      <c r="Q76" s="7"/>
      <c r="R76" s="7"/>
      <c r="S76" s="7"/>
      <c r="T76" s="7"/>
      <c r="U76" s="7"/>
      <c r="V76" s="7"/>
      <c r="W76" s="7"/>
      <c r="X76" s="7"/>
      <c r="Y76" s="7"/>
      <c r="Z76" s="7"/>
      <c r="AA76" s="7"/>
      <c r="AB76" s="7"/>
      <c r="AC76" s="7"/>
    </row>
    <row r="77" customFormat="false" ht="98.5" hidden="false" customHeight="false" outlineLevel="0" collapsed="false">
      <c r="A77" s="4"/>
      <c r="B77" s="56" t="n">
        <f aca="false">'Lista de Itens'!C28</f>
        <v>26</v>
      </c>
      <c r="C77" s="57" t="str">
        <f aca="false">'Lista de Itens'!G28</f>
        <v>GRAMA</v>
      </c>
      <c r="D77" s="57" t="s">
        <v>72</v>
      </c>
      <c r="E77" s="58" t="str">
        <f aca="false">IF('Lista de Itens'!H28="","",'Lista de Itens'!H28)</f>
        <v/>
      </c>
      <c r="F77" s="59"/>
      <c r="G77" s="60"/>
      <c r="H77" s="6"/>
      <c r="I77" s="7"/>
      <c r="J77" s="7"/>
      <c r="K77" s="7"/>
      <c r="L77" s="7"/>
      <c r="M77" s="7"/>
      <c r="N77" s="7"/>
      <c r="O77" s="7"/>
      <c r="P77" s="7"/>
      <c r="Q77" s="7"/>
      <c r="R77" s="7"/>
      <c r="S77" s="7"/>
      <c r="T77" s="7"/>
      <c r="U77" s="7"/>
      <c r="V77" s="7"/>
      <c r="W77" s="7"/>
      <c r="X77" s="7"/>
      <c r="Y77" s="7"/>
      <c r="Z77" s="7"/>
      <c r="AA77" s="7"/>
      <c r="AB77" s="7"/>
      <c r="AC77" s="7"/>
    </row>
    <row r="78" customFormat="false" ht="98.5" hidden="false" customHeight="false" outlineLevel="0" collapsed="false">
      <c r="A78" s="4"/>
      <c r="B78" s="56" t="n">
        <f aca="false">'Lista de Itens'!C29</f>
        <v>27</v>
      </c>
      <c r="C78" s="57" t="str">
        <f aca="false">'Lista de Itens'!G29</f>
        <v>LITRO</v>
      </c>
      <c r="D78" s="57" t="s">
        <v>73</v>
      </c>
      <c r="E78" s="58" t="str">
        <f aca="false">IF('Lista de Itens'!H29="","",'Lista de Itens'!H29)</f>
        <v/>
      </c>
      <c r="F78" s="59"/>
      <c r="G78" s="60"/>
      <c r="H78" s="6"/>
      <c r="I78" s="7"/>
      <c r="J78" s="7"/>
      <c r="K78" s="7"/>
      <c r="L78" s="7"/>
      <c r="M78" s="7"/>
      <c r="N78" s="7"/>
      <c r="O78" s="7"/>
      <c r="P78" s="7"/>
      <c r="Q78" s="7"/>
      <c r="R78" s="7"/>
      <c r="S78" s="7"/>
      <c r="T78" s="7"/>
      <c r="U78" s="7"/>
      <c r="V78" s="7"/>
      <c r="W78" s="7"/>
      <c r="X78" s="7"/>
      <c r="Y78" s="7"/>
      <c r="Z78" s="7"/>
      <c r="AA78" s="7"/>
      <c r="AB78" s="7"/>
      <c r="AC78" s="7"/>
    </row>
    <row r="79" customFormat="false" ht="88.8" hidden="false" customHeight="false" outlineLevel="0" collapsed="false">
      <c r="A79" s="4"/>
      <c r="B79" s="56" t="n">
        <f aca="false">'Lista de Itens'!C30</f>
        <v>28</v>
      </c>
      <c r="C79" s="57" t="str">
        <f aca="false">'Lista de Itens'!G30</f>
        <v>LITRO</v>
      </c>
      <c r="D79" s="57" t="s">
        <v>74</v>
      </c>
      <c r="E79" s="58" t="str">
        <f aca="false">IF('Lista de Itens'!H30="","",'Lista de Itens'!H30)</f>
        <v/>
      </c>
      <c r="F79" s="59"/>
      <c r="G79" s="60"/>
      <c r="H79" s="6"/>
      <c r="I79" s="7"/>
      <c r="J79" s="7"/>
      <c r="K79" s="7"/>
      <c r="L79" s="7"/>
      <c r="M79" s="7"/>
      <c r="N79" s="7"/>
      <c r="O79" s="7"/>
      <c r="P79" s="7"/>
      <c r="Q79" s="7"/>
      <c r="R79" s="7"/>
      <c r="S79" s="7"/>
      <c r="T79" s="7"/>
      <c r="U79" s="7"/>
      <c r="V79" s="7"/>
      <c r="W79" s="7"/>
      <c r="X79" s="7"/>
      <c r="Y79" s="7"/>
      <c r="Z79" s="7"/>
      <c r="AA79" s="7"/>
      <c r="AB79" s="7"/>
      <c r="AC79" s="7"/>
    </row>
    <row r="80" customFormat="false" ht="79.1" hidden="false" customHeight="false" outlineLevel="0" collapsed="false">
      <c r="A80" s="4"/>
      <c r="B80" s="56" t="n">
        <f aca="false">'Lista de Itens'!C31</f>
        <v>29</v>
      </c>
      <c r="C80" s="57" t="str">
        <f aca="false">'Lista de Itens'!G31</f>
        <v>GRAMA</v>
      </c>
      <c r="D80" s="57" t="s">
        <v>75</v>
      </c>
      <c r="E80" s="58" t="str">
        <f aca="false">IF('Lista de Itens'!H31="","",'Lista de Itens'!H31)</f>
        <v/>
      </c>
      <c r="F80" s="59"/>
      <c r="G80" s="60"/>
      <c r="H80" s="6"/>
      <c r="I80" s="7"/>
      <c r="J80" s="7"/>
      <c r="K80" s="7"/>
      <c r="L80" s="7"/>
      <c r="M80" s="7"/>
      <c r="N80" s="7"/>
      <c r="O80" s="7"/>
      <c r="P80" s="7"/>
      <c r="Q80" s="7"/>
      <c r="R80" s="7"/>
      <c r="S80" s="7"/>
      <c r="T80" s="7"/>
      <c r="U80" s="7"/>
      <c r="V80" s="7"/>
      <c r="W80" s="7"/>
      <c r="X80" s="7"/>
      <c r="Y80" s="7"/>
      <c r="Z80" s="7"/>
      <c r="AA80" s="7"/>
      <c r="AB80" s="7"/>
      <c r="AC80" s="7"/>
    </row>
    <row r="81" customFormat="false" ht="79.1" hidden="false" customHeight="false" outlineLevel="0" collapsed="false">
      <c r="A81" s="4"/>
      <c r="B81" s="56" t="n">
        <f aca="false">'Lista de Itens'!C32</f>
        <v>30</v>
      </c>
      <c r="C81" s="57" t="str">
        <f aca="false">'Lista de Itens'!G32</f>
        <v>GRAMA</v>
      </c>
      <c r="D81" s="57" t="s">
        <v>76</v>
      </c>
      <c r="E81" s="58" t="str">
        <f aca="false">IF('Lista de Itens'!H32="","",'Lista de Itens'!H32)</f>
        <v/>
      </c>
      <c r="F81" s="59"/>
      <c r="G81" s="60"/>
      <c r="H81" s="6"/>
      <c r="I81" s="7"/>
      <c r="J81" s="7"/>
      <c r="K81" s="7"/>
      <c r="L81" s="7"/>
      <c r="M81" s="7"/>
      <c r="N81" s="7"/>
      <c r="O81" s="7"/>
      <c r="P81" s="7"/>
      <c r="Q81" s="7"/>
      <c r="R81" s="7"/>
      <c r="S81" s="7"/>
      <c r="T81" s="7"/>
      <c r="U81" s="7"/>
      <c r="V81" s="7"/>
      <c r="W81" s="7"/>
      <c r="X81" s="7"/>
      <c r="Y81" s="7"/>
      <c r="Z81" s="7"/>
      <c r="AA81" s="7"/>
      <c r="AB81" s="7"/>
      <c r="AC81" s="7"/>
    </row>
    <row r="82" customFormat="false" ht="98.5" hidden="false" customHeight="false" outlineLevel="0" collapsed="false">
      <c r="A82" s="4"/>
      <c r="B82" s="56" t="n">
        <f aca="false">'Lista de Itens'!C33</f>
        <v>31</v>
      </c>
      <c r="C82" s="57" t="str">
        <f aca="false">'Lista de Itens'!G33</f>
        <v>GRAMA</v>
      </c>
      <c r="D82" s="57" t="s">
        <v>77</v>
      </c>
      <c r="E82" s="58" t="str">
        <f aca="false">IF('Lista de Itens'!H33="","",'Lista de Itens'!H33)</f>
        <v/>
      </c>
      <c r="F82" s="59"/>
      <c r="G82" s="60"/>
      <c r="H82" s="6"/>
      <c r="I82" s="7"/>
      <c r="J82" s="7"/>
      <c r="K82" s="7"/>
      <c r="L82" s="7"/>
      <c r="M82" s="7"/>
      <c r="N82" s="7"/>
      <c r="O82" s="7"/>
      <c r="P82" s="7"/>
      <c r="Q82" s="7"/>
      <c r="R82" s="7"/>
      <c r="S82" s="7"/>
      <c r="T82" s="7"/>
      <c r="U82" s="7"/>
      <c r="V82" s="7"/>
      <c r="W82" s="7"/>
      <c r="X82" s="7"/>
      <c r="Y82" s="7"/>
      <c r="Z82" s="7"/>
      <c r="AA82" s="7"/>
      <c r="AB82" s="7"/>
      <c r="AC82" s="7"/>
    </row>
    <row r="83" customFormat="false" ht="79.1" hidden="false" customHeight="false" outlineLevel="0" collapsed="false">
      <c r="A83" s="4"/>
      <c r="B83" s="56" t="n">
        <f aca="false">'Lista de Itens'!C34</f>
        <v>32</v>
      </c>
      <c r="C83" s="57" t="str">
        <f aca="false">'Lista de Itens'!G34</f>
        <v>GRAMA</v>
      </c>
      <c r="D83" s="57" t="s">
        <v>78</v>
      </c>
      <c r="E83" s="58" t="str">
        <f aca="false">IF('Lista de Itens'!H34="","",'Lista de Itens'!H34)</f>
        <v/>
      </c>
      <c r="F83" s="59"/>
      <c r="G83" s="60"/>
      <c r="H83" s="6"/>
      <c r="I83" s="7"/>
      <c r="J83" s="7"/>
      <c r="K83" s="7"/>
      <c r="L83" s="7"/>
      <c r="M83" s="7"/>
      <c r="N83" s="7"/>
      <c r="O83" s="7"/>
      <c r="P83" s="7"/>
      <c r="Q83" s="7"/>
      <c r="R83" s="7"/>
      <c r="S83" s="7"/>
      <c r="T83" s="7"/>
      <c r="U83" s="7"/>
      <c r="V83" s="7"/>
      <c r="W83" s="7"/>
      <c r="X83" s="7"/>
      <c r="Y83" s="7"/>
      <c r="Z83" s="7"/>
      <c r="AA83" s="7"/>
      <c r="AB83" s="7"/>
      <c r="AC83" s="7"/>
    </row>
    <row r="84" customFormat="false" ht="88.8" hidden="false" customHeight="false" outlineLevel="0" collapsed="false">
      <c r="A84" s="4"/>
      <c r="B84" s="56" t="n">
        <f aca="false">'Lista de Itens'!C35</f>
        <v>33</v>
      </c>
      <c r="C84" s="57" t="str">
        <f aca="false">'Lista de Itens'!G35</f>
        <v>LITRO</v>
      </c>
      <c r="D84" s="57" t="s">
        <v>79</v>
      </c>
      <c r="E84" s="58" t="str">
        <f aca="false">IF('Lista de Itens'!H35="","",'Lista de Itens'!H35)</f>
        <v/>
      </c>
      <c r="F84" s="59"/>
      <c r="G84" s="60"/>
      <c r="H84" s="6"/>
      <c r="I84" s="7"/>
      <c r="J84" s="7"/>
      <c r="K84" s="7"/>
      <c r="L84" s="7"/>
      <c r="M84" s="7"/>
      <c r="N84" s="7"/>
      <c r="O84" s="7"/>
      <c r="P84" s="7"/>
      <c r="Q84" s="7"/>
      <c r="R84" s="7"/>
      <c r="S84" s="7"/>
      <c r="T84" s="7"/>
      <c r="U84" s="7"/>
      <c r="V84" s="7"/>
      <c r="W84" s="7"/>
      <c r="X84" s="7"/>
      <c r="Y84" s="7"/>
      <c r="Z84" s="7"/>
      <c r="AA84" s="7"/>
      <c r="AB84" s="7"/>
      <c r="AC84" s="7"/>
    </row>
    <row r="85" customFormat="false" ht="59.7" hidden="false" customHeight="false" outlineLevel="0" collapsed="false">
      <c r="A85" s="4"/>
      <c r="B85" s="56" t="n">
        <f aca="false">'Lista de Itens'!C36</f>
        <v>34</v>
      </c>
      <c r="C85" s="57" t="str">
        <f aca="false">'Lista de Itens'!G36</f>
        <v>Un</v>
      </c>
      <c r="D85" s="57" t="s">
        <v>80</v>
      </c>
      <c r="E85" s="58" t="str">
        <f aca="false">IF('Lista de Itens'!H36="","",'Lista de Itens'!H36)</f>
        <v/>
      </c>
      <c r="F85" s="59"/>
      <c r="G85" s="60"/>
      <c r="H85" s="6"/>
      <c r="I85" s="7"/>
      <c r="J85" s="7"/>
      <c r="K85" s="7"/>
      <c r="L85" s="7"/>
      <c r="M85" s="7"/>
      <c r="N85" s="7"/>
      <c r="O85" s="7"/>
      <c r="P85" s="7"/>
      <c r="Q85" s="7"/>
      <c r="R85" s="7"/>
      <c r="S85" s="7"/>
      <c r="T85" s="7"/>
      <c r="U85" s="7"/>
      <c r="V85" s="7"/>
      <c r="W85" s="7"/>
      <c r="X85" s="7"/>
      <c r="Y85" s="7"/>
      <c r="Z85" s="7"/>
      <c r="AA85" s="7"/>
      <c r="AB85" s="7"/>
      <c r="AC85" s="7"/>
    </row>
    <row r="86" customFormat="false" ht="59.7" hidden="false" customHeight="false" outlineLevel="0" collapsed="false">
      <c r="A86" s="4"/>
      <c r="B86" s="56" t="n">
        <f aca="false">'Lista de Itens'!C37</f>
        <v>35</v>
      </c>
      <c r="C86" s="57" t="str">
        <f aca="false">'Lista de Itens'!G37</f>
        <v>GRAMA</v>
      </c>
      <c r="D86" s="57" t="s">
        <v>81</v>
      </c>
      <c r="E86" s="58" t="str">
        <f aca="false">IF('Lista de Itens'!H37="","",'Lista de Itens'!H37)</f>
        <v/>
      </c>
      <c r="F86" s="59"/>
      <c r="G86" s="60"/>
      <c r="H86" s="6"/>
      <c r="I86" s="7"/>
      <c r="J86" s="7"/>
      <c r="K86" s="7"/>
      <c r="L86" s="7"/>
      <c r="M86" s="7"/>
      <c r="N86" s="7"/>
      <c r="O86" s="7"/>
      <c r="P86" s="7"/>
      <c r="Q86" s="7"/>
      <c r="R86" s="7"/>
      <c r="S86" s="7"/>
      <c r="T86" s="7"/>
      <c r="U86" s="7"/>
      <c r="V86" s="7"/>
      <c r="W86" s="7"/>
      <c r="X86" s="7"/>
      <c r="Y86" s="7"/>
      <c r="Z86" s="7"/>
      <c r="AA86" s="7"/>
      <c r="AB86" s="7"/>
      <c r="AC86" s="7"/>
    </row>
    <row r="87" customFormat="false" ht="79.1" hidden="false" customHeight="false" outlineLevel="0" collapsed="false">
      <c r="A87" s="4"/>
      <c r="B87" s="56" t="n">
        <f aca="false">'Lista de Itens'!C38</f>
        <v>36</v>
      </c>
      <c r="C87" s="57" t="str">
        <f aca="false">'Lista de Itens'!G38</f>
        <v>GRAMA</v>
      </c>
      <c r="D87" s="57" t="s">
        <v>82</v>
      </c>
      <c r="E87" s="58" t="str">
        <f aca="false">IF('Lista de Itens'!H38="","",'Lista de Itens'!H38)</f>
        <v/>
      </c>
      <c r="F87" s="59"/>
      <c r="G87" s="60"/>
      <c r="H87" s="6"/>
      <c r="I87" s="7"/>
      <c r="J87" s="7"/>
      <c r="K87" s="7"/>
      <c r="L87" s="7"/>
      <c r="M87" s="7"/>
      <c r="N87" s="7"/>
      <c r="O87" s="7"/>
      <c r="P87" s="7"/>
      <c r="Q87" s="7"/>
      <c r="R87" s="7"/>
      <c r="S87" s="7"/>
      <c r="T87" s="7"/>
      <c r="U87" s="7"/>
      <c r="V87" s="7"/>
      <c r="W87" s="7"/>
      <c r="X87" s="7"/>
      <c r="Y87" s="7"/>
      <c r="Z87" s="7"/>
      <c r="AA87" s="7"/>
      <c r="AB87" s="7"/>
      <c r="AC87" s="7"/>
    </row>
    <row r="88" customFormat="false" ht="69.4" hidden="false" customHeight="false" outlineLevel="0" collapsed="false">
      <c r="A88" s="4"/>
      <c r="B88" s="56" t="n">
        <f aca="false">'Lista de Itens'!C39</f>
        <v>37</v>
      </c>
      <c r="C88" s="57" t="str">
        <f aca="false">'Lista de Itens'!G39</f>
        <v>LITRO</v>
      </c>
      <c r="D88" s="57" t="s">
        <v>83</v>
      </c>
      <c r="E88" s="58" t="str">
        <f aca="false">IF('Lista de Itens'!H39="","",'Lista de Itens'!H39)</f>
        <v/>
      </c>
      <c r="F88" s="59"/>
      <c r="G88" s="60"/>
      <c r="H88" s="6"/>
      <c r="I88" s="7"/>
      <c r="J88" s="7"/>
      <c r="K88" s="7"/>
      <c r="L88" s="7"/>
      <c r="M88" s="7"/>
      <c r="N88" s="7"/>
      <c r="O88" s="7"/>
      <c r="P88" s="7"/>
      <c r="Q88" s="7"/>
      <c r="R88" s="7"/>
      <c r="S88" s="7"/>
      <c r="T88" s="7"/>
      <c r="U88" s="7"/>
      <c r="V88" s="7"/>
      <c r="W88" s="7"/>
      <c r="X88" s="7"/>
      <c r="Y88" s="7"/>
      <c r="Z88" s="7"/>
      <c r="AA88" s="7"/>
      <c r="AB88" s="7"/>
      <c r="AC88" s="7"/>
    </row>
    <row r="89" customFormat="false" ht="88.8" hidden="false" customHeight="false" outlineLevel="0" collapsed="false">
      <c r="A89" s="4"/>
      <c r="B89" s="56" t="n">
        <f aca="false">'Lista de Itens'!C40</f>
        <v>38</v>
      </c>
      <c r="C89" s="57" t="str">
        <f aca="false">'Lista de Itens'!G40</f>
        <v>GRAMA</v>
      </c>
      <c r="D89" s="57" t="s">
        <v>84</v>
      </c>
      <c r="E89" s="58" t="str">
        <f aca="false">IF('Lista de Itens'!H40="","",'Lista de Itens'!H40)</f>
        <v/>
      </c>
      <c r="F89" s="59"/>
      <c r="G89" s="60"/>
      <c r="H89" s="6"/>
      <c r="I89" s="7"/>
      <c r="J89" s="7"/>
      <c r="K89" s="7"/>
      <c r="L89" s="7"/>
      <c r="M89" s="7"/>
      <c r="N89" s="7"/>
      <c r="O89" s="7"/>
      <c r="P89" s="7"/>
      <c r="Q89" s="7"/>
      <c r="R89" s="7"/>
      <c r="S89" s="7"/>
      <c r="T89" s="7"/>
      <c r="U89" s="7"/>
      <c r="V89" s="7"/>
      <c r="W89" s="7"/>
      <c r="X89" s="7"/>
      <c r="Y89" s="7"/>
      <c r="Z89" s="7"/>
      <c r="AA89" s="7"/>
      <c r="AB89" s="7"/>
      <c r="AC89" s="7"/>
    </row>
    <row r="90" customFormat="false" ht="88.8" hidden="false" customHeight="false" outlineLevel="0" collapsed="false">
      <c r="A90" s="4"/>
      <c r="B90" s="56" t="n">
        <f aca="false">'Lista de Itens'!C41</f>
        <v>39</v>
      </c>
      <c r="C90" s="57" t="str">
        <f aca="false">'Lista de Itens'!G41</f>
        <v>LITRO</v>
      </c>
      <c r="D90" s="57" t="s">
        <v>85</v>
      </c>
      <c r="E90" s="58" t="str">
        <f aca="false">IF('Lista de Itens'!H41="","",'Lista de Itens'!H41)</f>
        <v/>
      </c>
      <c r="F90" s="59"/>
      <c r="G90" s="60"/>
      <c r="H90" s="6"/>
      <c r="I90" s="7"/>
      <c r="J90" s="7"/>
      <c r="K90" s="7"/>
      <c r="L90" s="7"/>
      <c r="M90" s="7"/>
      <c r="N90" s="7"/>
      <c r="O90" s="7"/>
      <c r="P90" s="7"/>
      <c r="Q90" s="7"/>
      <c r="R90" s="7"/>
      <c r="S90" s="7"/>
      <c r="T90" s="7"/>
      <c r="U90" s="7"/>
      <c r="V90" s="7"/>
      <c r="W90" s="7"/>
      <c r="X90" s="7"/>
      <c r="Y90" s="7"/>
      <c r="Z90" s="7"/>
      <c r="AA90" s="7"/>
      <c r="AB90" s="7"/>
      <c r="AC90" s="7"/>
    </row>
    <row r="91" customFormat="false" ht="79.1" hidden="false" customHeight="false" outlineLevel="0" collapsed="false">
      <c r="A91" s="4"/>
      <c r="B91" s="56" t="n">
        <f aca="false">'Lista de Itens'!C42</f>
        <v>40</v>
      </c>
      <c r="C91" s="57" t="str">
        <f aca="false">'Lista de Itens'!G42</f>
        <v>GRAMA</v>
      </c>
      <c r="D91" s="57" t="s">
        <v>86</v>
      </c>
      <c r="E91" s="58" t="str">
        <f aca="false">IF('Lista de Itens'!H42="","",'Lista de Itens'!H42)</f>
        <v/>
      </c>
      <c r="F91" s="59"/>
      <c r="G91" s="60"/>
      <c r="H91" s="6"/>
      <c r="I91" s="7"/>
      <c r="J91" s="7"/>
      <c r="K91" s="7"/>
      <c r="L91" s="7"/>
      <c r="M91" s="7"/>
      <c r="N91" s="7"/>
      <c r="O91" s="7"/>
      <c r="P91" s="7"/>
      <c r="Q91" s="7"/>
      <c r="R91" s="7"/>
      <c r="S91" s="7"/>
      <c r="T91" s="7"/>
      <c r="U91" s="7"/>
      <c r="V91" s="7"/>
      <c r="W91" s="7"/>
      <c r="X91" s="7"/>
      <c r="Y91" s="7"/>
      <c r="Z91" s="7"/>
      <c r="AA91" s="7"/>
      <c r="AB91" s="7"/>
      <c r="AC91" s="7"/>
    </row>
    <row r="92" customFormat="false" ht="98.5" hidden="false" customHeight="false" outlineLevel="0" collapsed="false">
      <c r="A92" s="4"/>
      <c r="B92" s="56" t="n">
        <f aca="false">'Lista de Itens'!C43</f>
        <v>41</v>
      </c>
      <c r="C92" s="57" t="str">
        <f aca="false">'Lista de Itens'!G43</f>
        <v>GRAMA</v>
      </c>
      <c r="D92" s="57" t="s">
        <v>87</v>
      </c>
      <c r="E92" s="58" t="str">
        <f aca="false">IF('Lista de Itens'!H43="","",'Lista de Itens'!H43)</f>
        <v/>
      </c>
      <c r="F92" s="59"/>
      <c r="G92" s="60"/>
      <c r="H92" s="6"/>
      <c r="I92" s="7"/>
      <c r="J92" s="7"/>
      <c r="K92" s="7"/>
      <c r="L92" s="7"/>
      <c r="M92" s="7"/>
      <c r="N92" s="7"/>
      <c r="O92" s="7"/>
      <c r="P92" s="7"/>
      <c r="Q92" s="7"/>
      <c r="R92" s="7"/>
      <c r="S92" s="7"/>
      <c r="T92" s="7"/>
      <c r="U92" s="7"/>
      <c r="V92" s="7"/>
      <c r="W92" s="7"/>
      <c r="X92" s="7"/>
      <c r="Y92" s="7"/>
      <c r="Z92" s="7"/>
      <c r="AA92" s="7"/>
      <c r="AB92" s="7"/>
      <c r="AC92" s="7"/>
    </row>
    <row r="93" customFormat="false" ht="40.25" hidden="false" customHeight="false" outlineLevel="0" collapsed="false">
      <c r="A93" s="4"/>
      <c r="B93" s="56" t="n">
        <f aca="false">'Lista de Itens'!C44</f>
        <v>42</v>
      </c>
      <c r="C93" s="57" t="str">
        <f aca="false">'Lista de Itens'!G44</f>
        <v>FRASCO</v>
      </c>
      <c r="D93" s="57" t="s">
        <v>88</v>
      </c>
      <c r="E93" s="58" t="str">
        <f aca="false">IF('Lista de Itens'!H44="","",'Lista de Itens'!H44)</f>
        <v/>
      </c>
      <c r="F93" s="59"/>
      <c r="G93" s="60"/>
      <c r="H93" s="6"/>
      <c r="I93" s="7"/>
      <c r="J93" s="7"/>
      <c r="K93" s="7"/>
      <c r="L93" s="7"/>
      <c r="M93" s="7"/>
      <c r="N93" s="7"/>
      <c r="O93" s="7"/>
      <c r="P93" s="7"/>
      <c r="Q93" s="7"/>
      <c r="R93" s="7"/>
      <c r="S93" s="7"/>
      <c r="T93" s="7"/>
      <c r="U93" s="7"/>
      <c r="V93" s="7"/>
      <c r="W93" s="7"/>
      <c r="X93" s="7"/>
      <c r="Y93" s="7"/>
      <c r="Z93" s="7"/>
      <c r="AA93" s="7"/>
      <c r="AB93" s="7"/>
      <c r="AC93" s="7"/>
    </row>
    <row r="94" customFormat="false" ht="59.7" hidden="false" customHeight="false" outlineLevel="0" collapsed="false">
      <c r="A94" s="4"/>
      <c r="B94" s="56" t="n">
        <f aca="false">'Lista de Itens'!C45</f>
        <v>43</v>
      </c>
      <c r="C94" s="57" t="str">
        <f aca="false">'Lista de Itens'!G45</f>
        <v>FRASCO</v>
      </c>
      <c r="D94" s="57" t="s">
        <v>89</v>
      </c>
      <c r="E94" s="58" t="str">
        <f aca="false">IF('Lista de Itens'!H45="","",'Lista de Itens'!H45)</f>
        <v/>
      </c>
      <c r="F94" s="59"/>
      <c r="G94" s="60"/>
      <c r="H94" s="6"/>
      <c r="I94" s="7"/>
      <c r="J94" s="7"/>
      <c r="K94" s="7"/>
      <c r="L94" s="7"/>
      <c r="M94" s="7"/>
      <c r="N94" s="7"/>
      <c r="O94" s="7"/>
      <c r="P94" s="7"/>
      <c r="Q94" s="7"/>
      <c r="R94" s="7"/>
      <c r="S94" s="7"/>
      <c r="T94" s="7"/>
      <c r="U94" s="7"/>
      <c r="V94" s="7"/>
      <c r="W94" s="7"/>
      <c r="X94" s="7"/>
      <c r="Y94" s="7"/>
      <c r="Z94" s="7"/>
      <c r="AA94" s="7"/>
      <c r="AB94" s="7"/>
      <c r="AC94" s="7"/>
    </row>
    <row r="95" customFormat="false" ht="49.95" hidden="false" customHeight="false" outlineLevel="0" collapsed="false">
      <c r="A95" s="4"/>
      <c r="B95" s="56" t="n">
        <f aca="false">'Lista de Itens'!C46</f>
        <v>44</v>
      </c>
      <c r="C95" s="57" t="str">
        <f aca="false">'Lista de Itens'!G46</f>
        <v>FRASCO</v>
      </c>
      <c r="D95" s="57" t="s">
        <v>90</v>
      </c>
      <c r="E95" s="58" t="str">
        <f aca="false">IF('Lista de Itens'!H46="","",'Lista de Itens'!H46)</f>
        <v/>
      </c>
      <c r="F95" s="59"/>
      <c r="G95" s="60"/>
      <c r="H95" s="6"/>
      <c r="I95" s="7"/>
      <c r="J95" s="7"/>
      <c r="K95" s="7"/>
      <c r="L95" s="7"/>
      <c r="M95" s="7"/>
      <c r="N95" s="7"/>
      <c r="O95" s="7"/>
      <c r="P95" s="7"/>
      <c r="Q95" s="7"/>
      <c r="R95" s="7"/>
      <c r="S95" s="7"/>
      <c r="T95" s="7"/>
      <c r="U95" s="7"/>
      <c r="V95" s="7"/>
      <c r="W95" s="7"/>
      <c r="X95" s="7"/>
      <c r="Y95" s="7"/>
      <c r="Z95" s="7"/>
      <c r="AA95" s="7"/>
      <c r="AB95" s="7"/>
      <c r="AC95" s="7"/>
    </row>
    <row r="96" customFormat="false" ht="59.7" hidden="false" customHeight="false" outlineLevel="0" collapsed="false">
      <c r="A96" s="4"/>
      <c r="B96" s="56" t="n">
        <f aca="false">'Lista de Itens'!C47</f>
        <v>45</v>
      </c>
      <c r="C96" s="57" t="str">
        <f aca="false">'Lista de Itens'!G47</f>
        <v>FRASCO</v>
      </c>
      <c r="D96" s="57" t="s">
        <v>91</v>
      </c>
      <c r="E96" s="58" t="str">
        <f aca="false">IF('Lista de Itens'!H47="","",'Lista de Itens'!H47)</f>
        <v/>
      </c>
      <c r="F96" s="59"/>
      <c r="G96" s="60"/>
      <c r="H96" s="6"/>
      <c r="I96" s="7"/>
      <c r="J96" s="7"/>
      <c r="K96" s="7"/>
      <c r="L96" s="7"/>
      <c r="M96" s="7"/>
      <c r="N96" s="7"/>
      <c r="O96" s="7"/>
      <c r="P96" s="7"/>
      <c r="Q96" s="7"/>
      <c r="R96" s="7"/>
      <c r="S96" s="7"/>
      <c r="T96" s="7"/>
      <c r="U96" s="7"/>
      <c r="V96" s="7"/>
      <c r="W96" s="7"/>
      <c r="X96" s="7"/>
      <c r="Y96" s="7"/>
      <c r="Z96" s="7"/>
      <c r="AA96" s="7"/>
      <c r="AB96" s="7"/>
      <c r="AC96" s="7"/>
    </row>
    <row r="97" customFormat="false" ht="244" hidden="false" customHeight="false" outlineLevel="0" collapsed="false">
      <c r="A97" s="4"/>
      <c r="B97" s="56" t="n">
        <f aca="false">'Lista de Itens'!C48</f>
        <v>46</v>
      </c>
      <c r="C97" s="57" t="str">
        <f aca="false">'Lista de Itens'!G48</f>
        <v>FRASCO</v>
      </c>
      <c r="D97" s="57" t="s">
        <v>92</v>
      </c>
      <c r="E97" s="58" t="str">
        <f aca="false">IF('Lista de Itens'!H48="","",'Lista de Itens'!H48)</f>
        <v/>
      </c>
      <c r="F97" s="59"/>
      <c r="G97" s="60"/>
      <c r="H97" s="6"/>
      <c r="I97" s="7"/>
      <c r="J97" s="7"/>
      <c r="K97" s="7"/>
      <c r="L97" s="7"/>
      <c r="M97" s="7"/>
      <c r="N97" s="7"/>
      <c r="O97" s="7"/>
      <c r="P97" s="7"/>
      <c r="Q97" s="7"/>
      <c r="R97" s="7"/>
      <c r="S97" s="7"/>
      <c r="T97" s="7"/>
      <c r="U97" s="7"/>
      <c r="V97" s="7"/>
      <c r="W97" s="7"/>
      <c r="X97" s="7"/>
      <c r="Y97" s="7"/>
      <c r="Z97" s="7"/>
      <c r="AA97" s="7"/>
      <c r="AB97" s="7"/>
      <c r="AC97" s="7"/>
    </row>
    <row r="98" customFormat="false" ht="59.7" hidden="false" customHeight="false" outlineLevel="0" collapsed="false">
      <c r="A98" s="4"/>
      <c r="B98" s="56" t="n">
        <f aca="false">'Lista de Itens'!C49</f>
        <v>47</v>
      </c>
      <c r="C98" s="57" t="str">
        <f aca="false">'Lista de Itens'!G49</f>
        <v>FRASCO</v>
      </c>
      <c r="D98" s="57" t="s">
        <v>93</v>
      </c>
      <c r="E98" s="58" t="str">
        <f aca="false">IF('Lista de Itens'!H49="","",'Lista de Itens'!H49)</f>
        <v/>
      </c>
      <c r="F98" s="59"/>
      <c r="G98" s="60"/>
      <c r="H98" s="6"/>
      <c r="I98" s="7"/>
      <c r="J98" s="7"/>
      <c r="K98" s="7"/>
      <c r="L98" s="7"/>
      <c r="M98" s="7"/>
      <c r="N98" s="7"/>
      <c r="O98" s="7"/>
      <c r="P98" s="7"/>
      <c r="Q98" s="7"/>
      <c r="R98" s="7"/>
      <c r="S98" s="7"/>
      <c r="T98" s="7"/>
      <c r="U98" s="7"/>
      <c r="V98" s="7"/>
      <c r="W98" s="7"/>
      <c r="X98" s="7"/>
      <c r="Y98" s="7"/>
      <c r="Z98" s="7"/>
      <c r="AA98" s="7"/>
      <c r="AB98" s="7"/>
      <c r="AC98" s="7"/>
    </row>
    <row r="99" customFormat="false" ht="49.95" hidden="false" customHeight="false" outlineLevel="0" collapsed="false">
      <c r="A99" s="4"/>
      <c r="B99" s="56" t="n">
        <f aca="false">'Lista de Itens'!C50</f>
        <v>48</v>
      </c>
      <c r="C99" s="57" t="str">
        <f aca="false">'Lista de Itens'!G50</f>
        <v>FRASCO</v>
      </c>
      <c r="D99" s="57" t="s">
        <v>94</v>
      </c>
      <c r="E99" s="58" t="str">
        <f aca="false">IF('Lista de Itens'!H50="","",'Lista de Itens'!H50)</f>
        <v/>
      </c>
      <c r="F99" s="59"/>
      <c r="G99" s="60"/>
      <c r="H99" s="6"/>
      <c r="I99" s="7"/>
      <c r="J99" s="7"/>
      <c r="K99" s="7"/>
      <c r="L99" s="7"/>
      <c r="M99" s="7"/>
      <c r="N99" s="7"/>
      <c r="O99" s="7"/>
      <c r="P99" s="7"/>
      <c r="Q99" s="7"/>
      <c r="R99" s="7"/>
      <c r="S99" s="7"/>
      <c r="T99" s="7"/>
      <c r="U99" s="7"/>
      <c r="V99" s="7"/>
      <c r="W99" s="7"/>
      <c r="X99" s="7"/>
      <c r="Y99" s="7"/>
      <c r="Z99" s="7"/>
      <c r="AA99" s="7"/>
      <c r="AB99" s="7"/>
      <c r="AC99" s="7"/>
    </row>
    <row r="100" customFormat="false" ht="30.55" hidden="false" customHeight="false" outlineLevel="0" collapsed="false">
      <c r="A100" s="4"/>
      <c r="B100" s="56" t="n">
        <f aca="false">'Lista de Itens'!C51</f>
        <v>49</v>
      </c>
      <c r="C100" s="57" t="str">
        <f aca="false">'Lista de Itens'!G51</f>
        <v>FRASCO</v>
      </c>
      <c r="D100" s="57" t="s">
        <v>95</v>
      </c>
      <c r="E100" s="58" t="str">
        <f aca="false">IF('Lista de Itens'!H51="","",'Lista de Itens'!H51)</f>
        <v/>
      </c>
      <c r="F100" s="59"/>
      <c r="G100" s="60"/>
      <c r="H100" s="6"/>
      <c r="I100" s="7"/>
      <c r="J100" s="7"/>
      <c r="K100" s="7"/>
      <c r="L100" s="7"/>
      <c r="M100" s="7"/>
      <c r="N100" s="7"/>
      <c r="O100" s="7"/>
      <c r="P100" s="7"/>
      <c r="Q100" s="7"/>
      <c r="R100" s="7"/>
      <c r="S100" s="7"/>
      <c r="T100" s="7"/>
      <c r="U100" s="7"/>
      <c r="V100" s="7"/>
      <c r="W100" s="7"/>
      <c r="X100" s="7"/>
      <c r="Y100" s="7"/>
      <c r="Z100" s="7"/>
      <c r="AA100" s="7"/>
      <c r="AB100" s="7"/>
      <c r="AC100" s="7"/>
    </row>
    <row r="101" customFormat="false" ht="59.7" hidden="false" customHeight="false" outlineLevel="0" collapsed="false">
      <c r="A101" s="4"/>
      <c r="B101" s="56" t="n">
        <f aca="false">'Lista de Itens'!C52</f>
        <v>50</v>
      </c>
      <c r="C101" s="57" t="str">
        <f aca="false">'Lista de Itens'!G52</f>
        <v>FRASCO</v>
      </c>
      <c r="D101" s="57" t="s">
        <v>96</v>
      </c>
      <c r="E101" s="58" t="str">
        <f aca="false">IF('Lista de Itens'!H52="","",'Lista de Itens'!H52)</f>
        <v/>
      </c>
      <c r="F101" s="59"/>
      <c r="G101" s="60"/>
      <c r="H101" s="6"/>
      <c r="I101" s="7"/>
      <c r="J101" s="7"/>
      <c r="K101" s="7"/>
      <c r="L101" s="7"/>
      <c r="M101" s="7"/>
      <c r="N101" s="7"/>
      <c r="O101" s="7"/>
      <c r="P101" s="7"/>
      <c r="Q101" s="7"/>
      <c r="R101" s="7"/>
      <c r="S101" s="7"/>
      <c r="T101" s="7"/>
      <c r="U101" s="7"/>
      <c r="V101" s="7"/>
      <c r="W101" s="7"/>
      <c r="X101" s="7"/>
      <c r="Y101" s="7"/>
      <c r="Z101" s="7"/>
      <c r="AA101" s="7"/>
      <c r="AB101" s="7"/>
      <c r="AC101" s="7"/>
    </row>
    <row r="102" customFormat="false" ht="40.25" hidden="false" customHeight="false" outlineLevel="0" collapsed="false">
      <c r="A102" s="4"/>
      <c r="B102" s="56" t="n">
        <f aca="false">'Lista de Itens'!C53</f>
        <v>51</v>
      </c>
      <c r="C102" s="57" t="str">
        <f aca="false">'Lista de Itens'!G53</f>
        <v>FRASCO</v>
      </c>
      <c r="D102" s="57" t="s">
        <v>97</v>
      </c>
      <c r="E102" s="58" t="str">
        <f aca="false">IF('Lista de Itens'!H53="","",'Lista de Itens'!H53)</f>
        <v/>
      </c>
      <c r="F102" s="59"/>
      <c r="G102" s="60"/>
      <c r="H102" s="6"/>
      <c r="I102" s="7"/>
      <c r="J102" s="7"/>
      <c r="K102" s="7"/>
      <c r="L102" s="7"/>
      <c r="M102" s="7"/>
      <c r="N102" s="7"/>
      <c r="O102" s="7"/>
      <c r="P102" s="7"/>
      <c r="Q102" s="7"/>
      <c r="R102" s="7"/>
      <c r="S102" s="7"/>
      <c r="T102" s="7"/>
      <c r="U102" s="7"/>
      <c r="V102" s="7"/>
      <c r="W102" s="7"/>
      <c r="X102" s="7"/>
      <c r="Y102" s="7"/>
      <c r="Z102" s="7"/>
      <c r="AA102" s="7"/>
      <c r="AB102" s="7"/>
      <c r="AC102" s="7"/>
    </row>
    <row r="103" customFormat="false" ht="49.95" hidden="false" customHeight="false" outlineLevel="0" collapsed="false">
      <c r="A103" s="4"/>
      <c r="B103" s="56" t="n">
        <f aca="false">'Lista de Itens'!C54</f>
        <v>52</v>
      </c>
      <c r="C103" s="57" t="str">
        <f aca="false">'Lista de Itens'!G54</f>
        <v>FRASCO</v>
      </c>
      <c r="D103" s="57" t="s">
        <v>98</v>
      </c>
      <c r="E103" s="58" t="str">
        <f aca="false">IF('Lista de Itens'!H54="","",'Lista de Itens'!H54)</f>
        <v/>
      </c>
      <c r="F103" s="59"/>
      <c r="G103" s="60"/>
      <c r="H103" s="6"/>
      <c r="I103" s="7"/>
      <c r="J103" s="7"/>
      <c r="K103" s="7"/>
      <c r="L103" s="7"/>
      <c r="M103" s="7"/>
      <c r="N103" s="7"/>
      <c r="O103" s="7"/>
      <c r="P103" s="7"/>
      <c r="Q103" s="7"/>
      <c r="R103" s="7"/>
      <c r="S103" s="7"/>
      <c r="T103" s="7"/>
      <c r="U103" s="7"/>
      <c r="V103" s="7"/>
      <c r="W103" s="7"/>
      <c r="X103" s="7"/>
      <c r="Y103" s="7"/>
      <c r="Z103" s="7"/>
      <c r="AA103" s="7"/>
      <c r="AB103" s="7"/>
      <c r="AC103" s="7"/>
    </row>
    <row r="104" customFormat="false" ht="79.1" hidden="false" customHeight="false" outlineLevel="0" collapsed="false">
      <c r="A104" s="4"/>
      <c r="B104" s="56" t="n">
        <f aca="false">'Lista de Itens'!C55</f>
        <v>53</v>
      </c>
      <c r="C104" s="57" t="str">
        <f aca="false">'Lista de Itens'!G55</f>
        <v>FRASCO</v>
      </c>
      <c r="D104" s="57" t="s">
        <v>99</v>
      </c>
      <c r="E104" s="58" t="str">
        <f aca="false">IF('Lista de Itens'!H55="","",'Lista de Itens'!H55)</f>
        <v/>
      </c>
      <c r="F104" s="59"/>
      <c r="G104" s="60"/>
      <c r="H104" s="6"/>
      <c r="I104" s="7"/>
      <c r="J104" s="7"/>
      <c r="K104" s="7"/>
      <c r="L104" s="7"/>
      <c r="M104" s="7"/>
      <c r="N104" s="7"/>
      <c r="O104" s="7"/>
      <c r="P104" s="7"/>
      <c r="Q104" s="7"/>
      <c r="R104" s="7"/>
      <c r="S104" s="7"/>
      <c r="T104" s="7"/>
      <c r="U104" s="7"/>
      <c r="V104" s="7"/>
      <c r="W104" s="7"/>
      <c r="X104" s="7"/>
      <c r="Y104" s="7"/>
      <c r="Z104" s="7"/>
      <c r="AA104" s="7"/>
      <c r="AB104" s="7"/>
      <c r="AC104" s="7"/>
    </row>
    <row r="105" customFormat="false" ht="40.25" hidden="false" customHeight="false" outlineLevel="0" collapsed="false">
      <c r="A105" s="4"/>
      <c r="B105" s="56" t="n">
        <f aca="false">'Lista de Itens'!C56</f>
        <v>54</v>
      </c>
      <c r="C105" s="57" t="str">
        <f aca="false">'Lista de Itens'!G56</f>
        <v>FRASCO</v>
      </c>
      <c r="D105" s="57" t="s">
        <v>100</v>
      </c>
      <c r="E105" s="58" t="str">
        <f aca="false">IF('Lista de Itens'!H56="","",'Lista de Itens'!H56)</f>
        <v/>
      </c>
      <c r="F105" s="59"/>
      <c r="G105" s="60"/>
      <c r="H105" s="6"/>
      <c r="I105" s="7"/>
      <c r="J105" s="7"/>
      <c r="K105" s="7"/>
      <c r="L105" s="7"/>
      <c r="M105" s="7"/>
      <c r="N105" s="7"/>
      <c r="O105" s="7"/>
      <c r="P105" s="7"/>
      <c r="Q105" s="7"/>
      <c r="R105" s="7"/>
      <c r="S105" s="7"/>
      <c r="T105" s="7"/>
      <c r="U105" s="7"/>
      <c r="V105" s="7"/>
      <c r="W105" s="7"/>
      <c r="X105" s="7"/>
      <c r="Y105" s="7"/>
      <c r="Z105" s="7"/>
      <c r="AA105" s="7"/>
      <c r="AB105" s="7"/>
      <c r="AC105" s="7"/>
    </row>
    <row r="106" customFormat="false" ht="88.8" hidden="false" customHeight="false" outlineLevel="0" collapsed="false">
      <c r="A106" s="4"/>
      <c r="B106" s="56" t="n">
        <f aca="false">'Lista de Itens'!C57</f>
        <v>55</v>
      </c>
      <c r="C106" s="57" t="str">
        <f aca="false">'Lista de Itens'!G57</f>
        <v>LITRO</v>
      </c>
      <c r="D106" s="57" t="s">
        <v>101</v>
      </c>
      <c r="E106" s="58" t="str">
        <f aca="false">IF('Lista de Itens'!H57="","",'Lista de Itens'!H57)</f>
        <v/>
      </c>
      <c r="F106" s="59"/>
      <c r="G106" s="60"/>
      <c r="H106" s="6"/>
      <c r="I106" s="7"/>
      <c r="J106" s="7"/>
      <c r="K106" s="7"/>
      <c r="L106" s="7"/>
      <c r="M106" s="7"/>
      <c r="N106" s="7"/>
      <c r="O106" s="7"/>
      <c r="P106" s="7"/>
      <c r="Q106" s="7"/>
      <c r="R106" s="7"/>
      <c r="S106" s="7"/>
      <c r="T106" s="7"/>
      <c r="U106" s="7"/>
      <c r="V106" s="7"/>
      <c r="W106" s="7"/>
      <c r="X106" s="7"/>
      <c r="Y106" s="7"/>
      <c r="Z106" s="7"/>
      <c r="AA106" s="7"/>
      <c r="AB106" s="7"/>
      <c r="AC106" s="7"/>
    </row>
    <row r="107" customFormat="false" ht="98.5" hidden="false" customHeight="false" outlineLevel="0" collapsed="false">
      <c r="A107" s="4"/>
      <c r="B107" s="56" t="n">
        <f aca="false">'Lista de Itens'!C58</f>
        <v>56</v>
      </c>
      <c r="C107" s="57" t="str">
        <f aca="false">'Lista de Itens'!G58</f>
        <v>LITRO</v>
      </c>
      <c r="D107" s="57" t="s">
        <v>102</v>
      </c>
      <c r="E107" s="58" t="str">
        <f aca="false">IF('Lista de Itens'!H58="","",'Lista de Itens'!H58)</f>
        <v/>
      </c>
      <c r="F107" s="59"/>
      <c r="G107" s="60"/>
      <c r="H107" s="6"/>
      <c r="I107" s="7"/>
      <c r="J107" s="7"/>
      <c r="K107" s="7"/>
      <c r="L107" s="7"/>
      <c r="M107" s="7"/>
      <c r="N107" s="7"/>
      <c r="O107" s="7"/>
      <c r="P107" s="7"/>
      <c r="Q107" s="7"/>
      <c r="R107" s="7"/>
      <c r="S107" s="7"/>
      <c r="T107" s="7"/>
      <c r="U107" s="7"/>
      <c r="V107" s="7"/>
      <c r="W107" s="7"/>
      <c r="X107" s="7"/>
      <c r="Y107" s="7"/>
      <c r="Z107" s="7"/>
      <c r="AA107" s="7"/>
      <c r="AB107" s="7"/>
      <c r="AC107" s="7"/>
    </row>
    <row r="108" customFormat="false" ht="59.7" hidden="false" customHeight="false" outlineLevel="0" collapsed="false">
      <c r="A108" s="4"/>
      <c r="B108" s="56" t="n">
        <f aca="false">'Lista de Itens'!C59</f>
        <v>57</v>
      </c>
      <c r="C108" s="57" t="str">
        <f aca="false">'Lista de Itens'!G59</f>
        <v>LITRO</v>
      </c>
      <c r="D108" s="57" t="s">
        <v>103</v>
      </c>
      <c r="E108" s="58" t="str">
        <f aca="false">IF('Lista de Itens'!H59="","",'Lista de Itens'!H59)</f>
        <v/>
      </c>
      <c r="F108" s="59"/>
      <c r="G108" s="60"/>
      <c r="H108" s="6"/>
      <c r="I108" s="7"/>
      <c r="J108" s="7"/>
      <c r="K108" s="7"/>
      <c r="L108" s="7"/>
      <c r="M108" s="7"/>
      <c r="N108" s="7"/>
      <c r="O108" s="7"/>
      <c r="P108" s="7"/>
      <c r="Q108" s="7"/>
      <c r="R108" s="7"/>
      <c r="S108" s="7"/>
      <c r="T108" s="7"/>
      <c r="U108" s="7"/>
      <c r="V108" s="7"/>
      <c r="W108" s="7"/>
      <c r="X108" s="7"/>
      <c r="Y108" s="7"/>
      <c r="Z108" s="7"/>
      <c r="AA108" s="7"/>
      <c r="AB108" s="7"/>
      <c r="AC108" s="7"/>
    </row>
    <row r="109" customFormat="false" ht="79.1" hidden="false" customHeight="false" outlineLevel="0" collapsed="false">
      <c r="A109" s="4"/>
      <c r="B109" s="56" t="n">
        <f aca="false">'Lista de Itens'!C60</f>
        <v>58</v>
      </c>
      <c r="C109" s="57" t="str">
        <f aca="false">'Lista de Itens'!G60</f>
        <v>LITRO</v>
      </c>
      <c r="D109" s="57" t="s">
        <v>104</v>
      </c>
      <c r="E109" s="58" t="str">
        <f aca="false">IF('Lista de Itens'!H60="","",'Lista de Itens'!H60)</f>
        <v/>
      </c>
      <c r="F109" s="59"/>
      <c r="G109" s="60"/>
      <c r="H109" s="6"/>
      <c r="I109" s="7"/>
      <c r="J109" s="7"/>
      <c r="K109" s="7"/>
      <c r="L109" s="7"/>
      <c r="M109" s="7"/>
      <c r="N109" s="7"/>
      <c r="O109" s="7"/>
      <c r="P109" s="7"/>
      <c r="Q109" s="7"/>
      <c r="R109" s="7"/>
      <c r="S109" s="7"/>
      <c r="T109" s="7"/>
      <c r="U109" s="7"/>
      <c r="V109" s="7"/>
      <c r="W109" s="7"/>
      <c r="X109" s="7"/>
      <c r="Y109" s="7"/>
      <c r="Z109" s="7"/>
      <c r="AA109" s="7"/>
      <c r="AB109" s="7"/>
      <c r="AC109" s="7"/>
    </row>
    <row r="110" customFormat="false" ht="79.1" hidden="false" customHeight="false" outlineLevel="0" collapsed="false">
      <c r="A110" s="4"/>
      <c r="B110" s="56" t="n">
        <f aca="false">'Lista de Itens'!C61</f>
        <v>59</v>
      </c>
      <c r="C110" s="57" t="str">
        <f aca="false">'Lista de Itens'!G61</f>
        <v>LITRO</v>
      </c>
      <c r="D110" s="57" t="s">
        <v>105</v>
      </c>
      <c r="E110" s="58" t="str">
        <f aca="false">IF('Lista de Itens'!H61="","",'Lista de Itens'!H61)</f>
        <v/>
      </c>
      <c r="F110" s="59"/>
      <c r="G110" s="60"/>
      <c r="H110" s="6"/>
      <c r="I110" s="7"/>
      <c r="J110" s="7"/>
      <c r="K110" s="7"/>
      <c r="L110" s="7"/>
      <c r="M110" s="7"/>
      <c r="N110" s="7"/>
      <c r="O110" s="7"/>
      <c r="P110" s="7"/>
      <c r="Q110" s="7"/>
      <c r="R110" s="7"/>
      <c r="S110" s="7"/>
      <c r="T110" s="7"/>
      <c r="U110" s="7"/>
      <c r="V110" s="7"/>
      <c r="W110" s="7"/>
      <c r="X110" s="7"/>
      <c r="Y110" s="7"/>
      <c r="Z110" s="7"/>
      <c r="AA110" s="7"/>
      <c r="AB110" s="7"/>
      <c r="AC110" s="7"/>
    </row>
    <row r="111" customFormat="false" ht="108.2" hidden="false" customHeight="false" outlineLevel="0" collapsed="false">
      <c r="A111" s="4"/>
      <c r="B111" s="56" t="n">
        <f aca="false">'Lista de Itens'!C62</f>
        <v>60</v>
      </c>
      <c r="C111" s="57" t="str">
        <f aca="false">'Lista de Itens'!G62</f>
        <v>LITRO</v>
      </c>
      <c r="D111" s="57" t="s">
        <v>106</v>
      </c>
      <c r="E111" s="58" t="str">
        <f aca="false">IF('Lista de Itens'!H62="","",'Lista de Itens'!H62)</f>
        <v/>
      </c>
      <c r="F111" s="59"/>
      <c r="G111" s="60"/>
      <c r="H111" s="6"/>
      <c r="I111" s="7"/>
      <c r="J111" s="7"/>
      <c r="K111" s="7"/>
      <c r="L111" s="7"/>
      <c r="M111" s="7"/>
      <c r="N111" s="7"/>
      <c r="O111" s="7"/>
      <c r="P111" s="7"/>
      <c r="Q111" s="7"/>
      <c r="R111" s="7"/>
      <c r="S111" s="7"/>
      <c r="T111" s="7"/>
      <c r="U111" s="7"/>
      <c r="V111" s="7"/>
      <c r="W111" s="7"/>
      <c r="X111" s="7"/>
      <c r="Y111" s="7"/>
      <c r="Z111" s="7"/>
      <c r="AA111" s="7"/>
      <c r="AB111" s="7"/>
      <c r="AC111" s="7"/>
    </row>
    <row r="112" customFormat="false" ht="88.8" hidden="false" customHeight="false" outlineLevel="0" collapsed="false">
      <c r="A112" s="4"/>
      <c r="B112" s="56" t="n">
        <f aca="false">'Lista de Itens'!C63</f>
        <v>61</v>
      </c>
      <c r="C112" s="57" t="str">
        <f aca="false">'Lista de Itens'!G63</f>
        <v>LITRO</v>
      </c>
      <c r="D112" s="57" t="s">
        <v>107</v>
      </c>
      <c r="E112" s="58" t="str">
        <f aca="false">IF('Lista de Itens'!H63="","",'Lista de Itens'!H63)</f>
        <v/>
      </c>
      <c r="F112" s="59"/>
      <c r="G112" s="60"/>
      <c r="H112" s="6"/>
      <c r="I112" s="7"/>
      <c r="J112" s="7"/>
      <c r="K112" s="7"/>
      <c r="L112" s="7"/>
      <c r="M112" s="7"/>
      <c r="N112" s="7"/>
      <c r="O112" s="7"/>
      <c r="P112" s="7"/>
      <c r="Q112" s="7"/>
      <c r="R112" s="7"/>
      <c r="S112" s="7"/>
      <c r="T112" s="7"/>
      <c r="U112" s="7"/>
      <c r="V112" s="7"/>
      <c r="W112" s="7"/>
      <c r="X112" s="7"/>
      <c r="Y112" s="7"/>
      <c r="Z112" s="7"/>
      <c r="AA112" s="7"/>
      <c r="AB112" s="7"/>
      <c r="AC112" s="7"/>
    </row>
    <row r="113" customFormat="false" ht="88.8" hidden="false" customHeight="false" outlineLevel="0" collapsed="false">
      <c r="A113" s="4"/>
      <c r="B113" s="56" t="n">
        <f aca="false">'Lista de Itens'!C64</f>
        <v>62</v>
      </c>
      <c r="C113" s="57" t="str">
        <f aca="false">'Lista de Itens'!G64</f>
        <v>LITRO</v>
      </c>
      <c r="D113" s="57" t="s">
        <v>108</v>
      </c>
      <c r="E113" s="58" t="str">
        <f aca="false">IF('Lista de Itens'!H64="","",'Lista de Itens'!H64)</f>
        <v/>
      </c>
      <c r="F113" s="59"/>
      <c r="G113" s="60"/>
      <c r="H113" s="6"/>
      <c r="I113" s="7"/>
      <c r="J113" s="7"/>
      <c r="K113" s="7"/>
      <c r="L113" s="7"/>
      <c r="M113" s="7"/>
      <c r="N113" s="7"/>
      <c r="O113" s="7"/>
      <c r="P113" s="7"/>
      <c r="Q113" s="7"/>
      <c r="R113" s="7"/>
      <c r="S113" s="7"/>
      <c r="T113" s="7"/>
      <c r="U113" s="7"/>
      <c r="V113" s="7"/>
      <c r="W113" s="7"/>
      <c r="X113" s="7"/>
      <c r="Y113" s="7"/>
      <c r="Z113" s="7"/>
      <c r="AA113" s="7"/>
      <c r="AB113" s="7"/>
      <c r="AC113" s="7"/>
    </row>
    <row r="114" customFormat="false" ht="88.8" hidden="false" customHeight="false" outlineLevel="0" collapsed="false">
      <c r="A114" s="4"/>
      <c r="B114" s="56" t="n">
        <f aca="false">'Lista de Itens'!C65</f>
        <v>63</v>
      </c>
      <c r="C114" s="57" t="str">
        <f aca="false">'Lista de Itens'!G65</f>
        <v>GRAMA</v>
      </c>
      <c r="D114" s="57" t="s">
        <v>109</v>
      </c>
      <c r="E114" s="58" t="str">
        <f aca="false">IF('Lista de Itens'!H65="","",'Lista de Itens'!H65)</f>
        <v/>
      </c>
      <c r="F114" s="59"/>
      <c r="G114" s="60"/>
      <c r="H114" s="6"/>
      <c r="I114" s="7"/>
      <c r="J114" s="7"/>
      <c r="K114" s="7"/>
      <c r="L114" s="7"/>
      <c r="M114" s="7"/>
      <c r="N114" s="7"/>
      <c r="O114" s="7"/>
      <c r="P114" s="7"/>
      <c r="Q114" s="7"/>
      <c r="R114" s="7"/>
      <c r="S114" s="7"/>
      <c r="T114" s="7"/>
      <c r="U114" s="7"/>
      <c r="V114" s="7"/>
      <c r="W114" s="7"/>
      <c r="X114" s="7"/>
      <c r="Y114" s="7"/>
      <c r="Z114" s="7"/>
      <c r="AA114" s="7"/>
      <c r="AB114" s="7"/>
      <c r="AC114" s="7"/>
    </row>
    <row r="115" customFormat="false" ht="98.5" hidden="false" customHeight="false" outlineLevel="0" collapsed="false">
      <c r="A115" s="4"/>
      <c r="B115" s="56" t="n">
        <f aca="false">'Lista de Itens'!C66</f>
        <v>64</v>
      </c>
      <c r="C115" s="57" t="str">
        <f aca="false">'Lista de Itens'!G66</f>
        <v>GRAMA</v>
      </c>
      <c r="D115" s="57" t="s">
        <v>110</v>
      </c>
      <c r="E115" s="58" t="str">
        <f aca="false">IF('Lista de Itens'!H66="","",'Lista de Itens'!H66)</f>
        <v/>
      </c>
      <c r="F115" s="59"/>
      <c r="G115" s="60"/>
      <c r="H115" s="6"/>
      <c r="I115" s="7"/>
      <c r="J115" s="7"/>
      <c r="K115" s="7"/>
      <c r="L115" s="7"/>
      <c r="M115" s="7"/>
      <c r="N115" s="7"/>
      <c r="O115" s="7"/>
      <c r="P115" s="7"/>
      <c r="Q115" s="7"/>
      <c r="R115" s="7"/>
      <c r="S115" s="7"/>
      <c r="T115" s="7"/>
      <c r="U115" s="7"/>
      <c r="V115" s="7"/>
      <c r="W115" s="7"/>
      <c r="X115" s="7"/>
      <c r="Y115" s="7"/>
      <c r="Z115" s="7"/>
      <c r="AA115" s="7"/>
      <c r="AB115" s="7"/>
      <c r="AC115" s="7"/>
    </row>
    <row r="116" customFormat="false" ht="117.9" hidden="false" customHeight="false" outlineLevel="0" collapsed="false">
      <c r="A116" s="4"/>
      <c r="B116" s="56" t="n">
        <f aca="false">'Lista de Itens'!C67</f>
        <v>65</v>
      </c>
      <c r="C116" s="57" t="str">
        <f aca="false">'Lista de Itens'!G67</f>
        <v>LITRO</v>
      </c>
      <c r="D116" s="57" t="s">
        <v>111</v>
      </c>
      <c r="E116" s="58" t="str">
        <f aca="false">IF('Lista de Itens'!H67="","",'Lista de Itens'!H67)</f>
        <v/>
      </c>
      <c r="F116" s="59"/>
      <c r="G116" s="60"/>
      <c r="H116" s="6"/>
      <c r="I116" s="7"/>
      <c r="J116" s="7"/>
      <c r="K116" s="7"/>
      <c r="L116" s="7"/>
      <c r="M116" s="7"/>
      <c r="N116" s="7"/>
      <c r="O116" s="7"/>
      <c r="P116" s="7"/>
      <c r="Q116" s="7"/>
      <c r="R116" s="7"/>
      <c r="S116" s="7"/>
      <c r="T116" s="7"/>
      <c r="U116" s="7"/>
      <c r="V116" s="7"/>
      <c r="W116" s="7"/>
      <c r="X116" s="7"/>
      <c r="Y116" s="7"/>
      <c r="Z116" s="7"/>
      <c r="AA116" s="7"/>
      <c r="AB116" s="7"/>
      <c r="AC116" s="7"/>
    </row>
    <row r="117" customFormat="false" ht="59.7" hidden="false" customHeight="false" outlineLevel="0" collapsed="false">
      <c r="A117" s="4"/>
      <c r="B117" s="56" t="n">
        <f aca="false">'Lista de Itens'!C68</f>
        <v>66</v>
      </c>
      <c r="C117" s="57" t="str">
        <f aca="false">'Lista de Itens'!G68</f>
        <v>GRAMA</v>
      </c>
      <c r="D117" s="57" t="s">
        <v>112</v>
      </c>
      <c r="E117" s="58" t="str">
        <f aca="false">IF('Lista de Itens'!H68="","",'Lista de Itens'!H68)</f>
        <v/>
      </c>
      <c r="F117" s="59"/>
      <c r="G117" s="60"/>
      <c r="H117" s="6"/>
      <c r="I117" s="7"/>
      <c r="J117" s="7"/>
      <c r="K117" s="7"/>
      <c r="L117" s="7"/>
      <c r="M117" s="7"/>
      <c r="N117" s="7"/>
      <c r="O117" s="7"/>
      <c r="P117" s="7"/>
      <c r="Q117" s="7"/>
      <c r="R117" s="7"/>
      <c r="S117" s="7"/>
      <c r="T117" s="7"/>
      <c r="U117" s="7"/>
      <c r="V117" s="7"/>
      <c r="W117" s="7"/>
      <c r="X117" s="7"/>
      <c r="Y117" s="7"/>
      <c r="Z117" s="7"/>
      <c r="AA117" s="7"/>
      <c r="AB117" s="7"/>
      <c r="AC117" s="7"/>
    </row>
    <row r="118" customFormat="false" ht="88.8" hidden="false" customHeight="false" outlineLevel="0" collapsed="false">
      <c r="A118" s="4"/>
      <c r="B118" s="56" t="n">
        <f aca="false">'Lista de Itens'!C69</f>
        <v>67</v>
      </c>
      <c r="C118" s="57" t="str">
        <f aca="false">'Lista de Itens'!G69</f>
        <v>GRAMA</v>
      </c>
      <c r="D118" s="57" t="s">
        <v>113</v>
      </c>
      <c r="E118" s="58" t="str">
        <f aca="false">IF('Lista de Itens'!H69="","",'Lista de Itens'!H69)</f>
        <v/>
      </c>
      <c r="F118" s="59"/>
      <c r="G118" s="60"/>
      <c r="H118" s="6"/>
      <c r="I118" s="7"/>
      <c r="J118" s="7"/>
      <c r="K118" s="7"/>
      <c r="L118" s="7"/>
      <c r="M118" s="7"/>
      <c r="N118" s="7"/>
      <c r="O118" s="7"/>
      <c r="P118" s="7"/>
      <c r="Q118" s="7"/>
      <c r="R118" s="7"/>
      <c r="S118" s="7"/>
      <c r="T118" s="7"/>
      <c r="U118" s="7"/>
      <c r="V118" s="7"/>
      <c r="W118" s="7"/>
      <c r="X118" s="7"/>
      <c r="Y118" s="7"/>
      <c r="Z118" s="7"/>
      <c r="AA118" s="7"/>
      <c r="AB118" s="7"/>
      <c r="AC118" s="7"/>
    </row>
    <row r="119" customFormat="false" ht="79.1" hidden="false" customHeight="false" outlineLevel="0" collapsed="false">
      <c r="A119" s="4"/>
      <c r="B119" s="56" t="n">
        <f aca="false">'Lista de Itens'!C70</f>
        <v>68</v>
      </c>
      <c r="C119" s="57" t="str">
        <f aca="false">'Lista de Itens'!G70</f>
        <v>GRAMA</v>
      </c>
      <c r="D119" s="57" t="s">
        <v>114</v>
      </c>
      <c r="E119" s="58" t="str">
        <f aca="false">IF('Lista de Itens'!H70="","",'Lista de Itens'!H70)</f>
        <v/>
      </c>
      <c r="F119" s="59"/>
      <c r="G119" s="60"/>
      <c r="H119" s="6"/>
      <c r="I119" s="7"/>
      <c r="J119" s="7"/>
      <c r="K119" s="7"/>
      <c r="L119" s="7"/>
      <c r="M119" s="7"/>
      <c r="N119" s="7"/>
      <c r="O119" s="7"/>
      <c r="P119" s="7"/>
      <c r="Q119" s="7"/>
      <c r="R119" s="7"/>
      <c r="S119" s="7"/>
      <c r="T119" s="7"/>
      <c r="U119" s="7"/>
      <c r="V119" s="7"/>
      <c r="W119" s="7"/>
      <c r="X119" s="7"/>
      <c r="Y119" s="7"/>
      <c r="Z119" s="7"/>
      <c r="AA119" s="7"/>
      <c r="AB119" s="7"/>
      <c r="AC119" s="7"/>
    </row>
    <row r="120" customFormat="false" ht="88.8" hidden="false" customHeight="false" outlineLevel="0" collapsed="false">
      <c r="A120" s="4"/>
      <c r="B120" s="56" t="n">
        <f aca="false">'Lista de Itens'!C71</f>
        <v>69</v>
      </c>
      <c r="C120" s="57" t="str">
        <f aca="false">'Lista de Itens'!G71</f>
        <v>FRASCO</v>
      </c>
      <c r="D120" s="57" t="s">
        <v>115</v>
      </c>
      <c r="E120" s="58" t="str">
        <f aca="false">IF('Lista de Itens'!H71="","",'Lista de Itens'!H71)</f>
        <v/>
      </c>
      <c r="F120" s="59"/>
      <c r="G120" s="60"/>
      <c r="H120" s="6"/>
      <c r="I120" s="7"/>
      <c r="J120" s="7"/>
      <c r="K120" s="7"/>
      <c r="L120" s="7"/>
      <c r="M120" s="7"/>
      <c r="N120" s="7"/>
      <c r="O120" s="7"/>
      <c r="P120" s="7"/>
      <c r="Q120" s="7"/>
      <c r="R120" s="7"/>
      <c r="S120" s="7"/>
      <c r="T120" s="7"/>
      <c r="U120" s="7"/>
      <c r="V120" s="7"/>
      <c r="W120" s="7"/>
      <c r="X120" s="7"/>
      <c r="Y120" s="7"/>
      <c r="Z120" s="7"/>
      <c r="AA120" s="7"/>
      <c r="AB120" s="7"/>
      <c r="AC120" s="7"/>
    </row>
    <row r="121" customFormat="false" ht="59.7" hidden="false" customHeight="false" outlineLevel="0" collapsed="false">
      <c r="A121" s="4"/>
      <c r="B121" s="56" t="n">
        <f aca="false">'Lista de Itens'!C72</f>
        <v>70</v>
      </c>
      <c r="C121" s="57" t="str">
        <f aca="false">'Lista de Itens'!G72</f>
        <v>FRASCO 100 MILILITRO</v>
      </c>
      <c r="D121" s="57" t="s">
        <v>116</v>
      </c>
      <c r="E121" s="58" t="str">
        <f aca="false">IF('Lista de Itens'!H72="","",'Lista de Itens'!H72)</f>
        <v/>
      </c>
      <c r="F121" s="59"/>
      <c r="G121" s="60"/>
      <c r="H121" s="6"/>
      <c r="I121" s="7"/>
      <c r="J121" s="7"/>
      <c r="K121" s="7"/>
      <c r="L121" s="7"/>
      <c r="M121" s="7"/>
      <c r="N121" s="7"/>
      <c r="O121" s="7"/>
      <c r="P121" s="7"/>
      <c r="Q121" s="7"/>
      <c r="R121" s="7"/>
      <c r="S121" s="7"/>
      <c r="T121" s="7"/>
      <c r="U121" s="7"/>
      <c r="V121" s="7"/>
      <c r="W121" s="7"/>
      <c r="X121" s="7"/>
      <c r="Y121" s="7"/>
      <c r="Z121" s="7"/>
      <c r="AA121" s="7"/>
      <c r="AB121" s="7"/>
      <c r="AC121" s="7"/>
    </row>
    <row r="122" customFormat="false" ht="88.8" hidden="false" customHeight="false" outlineLevel="0" collapsed="false">
      <c r="A122" s="4"/>
      <c r="B122" s="56" t="n">
        <f aca="false">'Lista de Itens'!C73</f>
        <v>71</v>
      </c>
      <c r="C122" s="57" t="str">
        <f aca="false">'Lista de Itens'!G73</f>
        <v>GRAMA</v>
      </c>
      <c r="D122" s="57" t="s">
        <v>117</v>
      </c>
      <c r="E122" s="58" t="str">
        <f aca="false">IF('Lista de Itens'!H73="","",'Lista de Itens'!H73)</f>
        <v/>
      </c>
      <c r="F122" s="59"/>
      <c r="G122" s="60"/>
      <c r="H122" s="6"/>
      <c r="I122" s="7"/>
      <c r="J122" s="7"/>
      <c r="K122" s="7"/>
      <c r="L122" s="7"/>
      <c r="M122" s="7"/>
      <c r="N122" s="7"/>
      <c r="O122" s="7"/>
      <c r="P122" s="7"/>
      <c r="Q122" s="7"/>
      <c r="R122" s="7"/>
      <c r="S122" s="7"/>
      <c r="T122" s="7"/>
      <c r="U122" s="7"/>
      <c r="V122" s="7"/>
      <c r="W122" s="7"/>
      <c r="X122" s="7"/>
      <c r="Y122" s="7"/>
      <c r="Z122" s="7"/>
      <c r="AA122" s="7"/>
      <c r="AB122" s="7"/>
      <c r="AC122" s="7"/>
    </row>
    <row r="123" customFormat="false" ht="79.1" hidden="false" customHeight="false" outlineLevel="0" collapsed="false">
      <c r="A123" s="4"/>
      <c r="B123" s="56" t="n">
        <f aca="false">'Lista de Itens'!C74</f>
        <v>72</v>
      </c>
      <c r="C123" s="57" t="str">
        <f aca="false">'Lista de Itens'!G74</f>
        <v>GRAMA</v>
      </c>
      <c r="D123" s="57" t="s">
        <v>118</v>
      </c>
      <c r="E123" s="58" t="str">
        <f aca="false">IF('Lista de Itens'!H74="","",'Lista de Itens'!H74)</f>
        <v/>
      </c>
      <c r="F123" s="59"/>
      <c r="G123" s="60"/>
      <c r="H123" s="6"/>
      <c r="I123" s="7"/>
      <c r="J123" s="7"/>
      <c r="K123" s="7"/>
      <c r="L123" s="7"/>
      <c r="M123" s="7"/>
      <c r="N123" s="7"/>
      <c r="O123" s="7"/>
      <c r="P123" s="7"/>
      <c r="Q123" s="7"/>
      <c r="R123" s="7"/>
      <c r="S123" s="7"/>
      <c r="T123" s="7"/>
      <c r="U123" s="7"/>
      <c r="V123" s="7"/>
      <c r="W123" s="7"/>
      <c r="X123" s="7"/>
      <c r="Y123" s="7"/>
      <c r="Z123" s="7"/>
      <c r="AA123" s="7"/>
      <c r="AB123" s="7"/>
      <c r="AC123" s="7"/>
    </row>
    <row r="124" customFormat="false" ht="137.3" hidden="false" customHeight="false" outlineLevel="0" collapsed="false">
      <c r="A124" s="4"/>
      <c r="B124" s="56" t="n">
        <f aca="false">'Lista de Itens'!C75</f>
        <v>73</v>
      </c>
      <c r="C124" s="57" t="str">
        <f aca="false">'Lista de Itens'!G75</f>
        <v>GRAMA</v>
      </c>
      <c r="D124" s="57" t="s">
        <v>119</v>
      </c>
      <c r="E124" s="58" t="str">
        <f aca="false">IF('Lista de Itens'!H75="","",'Lista de Itens'!H75)</f>
        <v/>
      </c>
      <c r="F124" s="59"/>
      <c r="G124" s="60"/>
      <c r="H124" s="6"/>
      <c r="I124" s="7"/>
      <c r="J124" s="7"/>
      <c r="K124" s="7"/>
      <c r="L124" s="7"/>
      <c r="M124" s="7"/>
      <c r="N124" s="7"/>
      <c r="O124" s="7"/>
      <c r="P124" s="7"/>
      <c r="Q124" s="7"/>
      <c r="R124" s="7"/>
      <c r="S124" s="7"/>
      <c r="T124" s="7"/>
      <c r="U124" s="7"/>
      <c r="V124" s="7"/>
      <c r="W124" s="7"/>
      <c r="X124" s="7"/>
      <c r="Y124" s="7"/>
      <c r="Z124" s="7"/>
      <c r="AA124" s="7"/>
      <c r="AB124" s="7"/>
      <c r="AC124" s="7"/>
    </row>
    <row r="125" customFormat="false" ht="98.5" hidden="false" customHeight="false" outlineLevel="0" collapsed="false">
      <c r="A125" s="4"/>
      <c r="B125" s="56" t="n">
        <f aca="false">'Lista de Itens'!C76</f>
        <v>74</v>
      </c>
      <c r="C125" s="57" t="str">
        <f aca="false">'Lista de Itens'!G76</f>
        <v>GRAMA</v>
      </c>
      <c r="D125" s="57" t="s">
        <v>120</v>
      </c>
      <c r="E125" s="58" t="str">
        <f aca="false">IF('Lista de Itens'!H76="","",'Lista de Itens'!H76)</f>
        <v/>
      </c>
      <c r="F125" s="59"/>
      <c r="G125" s="60"/>
      <c r="H125" s="6"/>
      <c r="I125" s="7"/>
      <c r="J125" s="7"/>
      <c r="K125" s="7"/>
      <c r="L125" s="7"/>
      <c r="M125" s="7"/>
      <c r="N125" s="7"/>
      <c r="O125" s="7"/>
      <c r="P125" s="7"/>
      <c r="Q125" s="7"/>
      <c r="R125" s="7"/>
      <c r="S125" s="7"/>
      <c r="T125" s="7"/>
      <c r="U125" s="7"/>
      <c r="V125" s="7"/>
      <c r="W125" s="7"/>
      <c r="X125" s="7"/>
      <c r="Y125" s="7"/>
      <c r="Z125" s="7"/>
      <c r="AA125" s="7"/>
      <c r="AB125" s="7"/>
      <c r="AC125" s="7"/>
    </row>
    <row r="126" customFormat="false" ht="88.8" hidden="false" customHeight="false" outlineLevel="0" collapsed="false">
      <c r="A126" s="4"/>
      <c r="B126" s="56" t="n">
        <f aca="false">'Lista de Itens'!C77</f>
        <v>75</v>
      </c>
      <c r="C126" s="57" t="str">
        <f aca="false">'Lista de Itens'!G77</f>
        <v>GRAMA</v>
      </c>
      <c r="D126" s="57" t="s">
        <v>121</v>
      </c>
      <c r="E126" s="58" t="str">
        <f aca="false">IF('Lista de Itens'!H77="","",'Lista de Itens'!H77)</f>
        <v/>
      </c>
      <c r="F126" s="59"/>
      <c r="G126" s="60"/>
      <c r="H126" s="6"/>
      <c r="I126" s="7"/>
      <c r="J126" s="7"/>
      <c r="K126" s="7"/>
      <c r="L126" s="7"/>
      <c r="M126" s="7"/>
      <c r="N126" s="7"/>
      <c r="O126" s="7"/>
      <c r="P126" s="7"/>
      <c r="Q126" s="7"/>
      <c r="R126" s="7"/>
      <c r="S126" s="7"/>
      <c r="T126" s="7"/>
      <c r="U126" s="7"/>
      <c r="V126" s="7"/>
      <c r="W126" s="7"/>
      <c r="X126" s="7"/>
      <c r="Y126" s="7"/>
      <c r="Z126" s="7"/>
      <c r="AA126" s="7"/>
      <c r="AB126" s="7"/>
      <c r="AC126" s="7"/>
    </row>
    <row r="127" customFormat="false" ht="69.4" hidden="false" customHeight="false" outlineLevel="0" collapsed="false">
      <c r="A127" s="4"/>
      <c r="B127" s="56" t="n">
        <f aca="false">'Lista de Itens'!C78</f>
        <v>76</v>
      </c>
      <c r="C127" s="57" t="str">
        <f aca="false">'Lista de Itens'!G78</f>
        <v>FRASCO 1 MILIGRAMA</v>
      </c>
      <c r="D127" s="57" t="s">
        <v>122</v>
      </c>
      <c r="E127" s="58" t="str">
        <f aca="false">IF('Lista de Itens'!H78="","",'Lista de Itens'!H78)</f>
        <v/>
      </c>
      <c r="F127" s="59"/>
      <c r="G127" s="60"/>
      <c r="H127" s="6"/>
      <c r="I127" s="7"/>
      <c r="J127" s="7"/>
      <c r="K127" s="7"/>
      <c r="L127" s="7"/>
      <c r="M127" s="7"/>
      <c r="N127" s="7"/>
      <c r="O127" s="7"/>
      <c r="P127" s="7"/>
      <c r="Q127" s="7"/>
      <c r="R127" s="7"/>
      <c r="S127" s="7"/>
      <c r="T127" s="7"/>
      <c r="U127" s="7"/>
      <c r="V127" s="7"/>
      <c r="W127" s="7"/>
      <c r="X127" s="7"/>
      <c r="Y127" s="7"/>
      <c r="Z127" s="7"/>
      <c r="AA127" s="7"/>
      <c r="AB127" s="7"/>
      <c r="AC127" s="7"/>
    </row>
    <row r="128" customFormat="false" ht="88.8" hidden="false" customHeight="false" outlineLevel="0" collapsed="false">
      <c r="A128" s="4"/>
      <c r="B128" s="56" t="n">
        <f aca="false">'Lista de Itens'!C79</f>
        <v>77</v>
      </c>
      <c r="C128" s="57" t="str">
        <f aca="false">'Lista de Itens'!G79</f>
        <v>GRAMA</v>
      </c>
      <c r="D128" s="57" t="s">
        <v>123</v>
      </c>
      <c r="E128" s="58" t="str">
        <f aca="false">IF('Lista de Itens'!H79="","",'Lista de Itens'!H79)</f>
        <v/>
      </c>
      <c r="F128" s="59"/>
      <c r="G128" s="60"/>
      <c r="H128" s="6"/>
      <c r="I128" s="7"/>
      <c r="J128" s="7"/>
      <c r="K128" s="7"/>
      <c r="L128" s="7"/>
      <c r="M128" s="7"/>
      <c r="N128" s="7"/>
      <c r="O128" s="7"/>
      <c r="P128" s="7"/>
      <c r="Q128" s="7"/>
      <c r="R128" s="7"/>
      <c r="S128" s="7"/>
      <c r="T128" s="7"/>
      <c r="U128" s="7"/>
      <c r="V128" s="7"/>
      <c r="W128" s="7"/>
      <c r="X128" s="7"/>
      <c r="Y128" s="7"/>
      <c r="Z128" s="7"/>
      <c r="AA128" s="7"/>
      <c r="AB128" s="7"/>
      <c r="AC128" s="7"/>
    </row>
    <row r="129" customFormat="false" ht="40.25" hidden="false" customHeight="false" outlineLevel="0" collapsed="false">
      <c r="A129" s="4"/>
      <c r="B129" s="56" t="n">
        <f aca="false">'Lista de Itens'!C80</f>
        <v>78</v>
      </c>
      <c r="C129" s="57" t="str">
        <f aca="false">'Lista de Itens'!G80</f>
        <v>FRASCO</v>
      </c>
      <c r="D129" s="57" t="s">
        <v>124</v>
      </c>
      <c r="E129" s="58" t="str">
        <f aca="false">IF('Lista de Itens'!H80="","",'Lista de Itens'!H80)</f>
        <v/>
      </c>
      <c r="F129" s="59"/>
      <c r="G129" s="60"/>
      <c r="H129" s="6"/>
      <c r="I129" s="7"/>
      <c r="J129" s="7"/>
      <c r="K129" s="7"/>
      <c r="L129" s="7"/>
      <c r="M129" s="7"/>
      <c r="N129" s="7"/>
      <c r="O129" s="7"/>
      <c r="P129" s="7"/>
      <c r="Q129" s="7"/>
      <c r="R129" s="7"/>
      <c r="S129" s="7"/>
      <c r="T129" s="7"/>
      <c r="U129" s="7"/>
      <c r="V129" s="7"/>
      <c r="W129" s="7"/>
      <c r="X129" s="7"/>
      <c r="Y129" s="7"/>
      <c r="Z129" s="7"/>
      <c r="AA129" s="7"/>
      <c r="AB129" s="7"/>
      <c r="AC129" s="7"/>
    </row>
    <row r="130" customFormat="false" ht="49.95" hidden="false" customHeight="false" outlineLevel="0" collapsed="false">
      <c r="A130" s="4"/>
      <c r="B130" s="56" t="n">
        <f aca="false">'Lista de Itens'!C81</f>
        <v>79</v>
      </c>
      <c r="C130" s="57" t="str">
        <f aca="false">'Lista de Itens'!G81</f>
        <v>FRASCO</v>
      </c>
      <c r="D130" s="57" t="s">
        <v>125</v>
      </c>
      <c r="E130" s="58" t="str">
        <f aca="false">IF('Lista de Itens'!H81="","",'Lista de Itens'!H81)</f>
        <v/>
      </c>
      <c r="F130" s="59"/>
      <c r="G130" s="60"/>
      <c r="H130" s="6"/>
      <c r="I130" s="7"/>
      <c r="J130" s="7"/>
      <c r="K130" s="7"/>
      <c r="L130" s="7"/>
      <c r="M130" s="7"/>
      <c r="N130" s="7"/>
      <c r="O130" s="7"/>
      <c r="P130" s="7"/>
      <c r="Q130" s="7"/>
      <c r="R130" s="7"/>
      <c r="S130" s="7"/>
      <c r="T130" s="7"/>
      <c r="U130" s="7"/>
      <c r="V130" s="7"/>
      <c r="W130" s="7"/>
      <c r="X130" s="7"/>
      <c r="Y130" s="7"/>
      <c r="Z130" s="7"/>
      <c r="AA130" s="7"/>
      <c r="AB130" s="7"/>
      <c r="AC130" s="7"/>
    </row>
    <row r="131" customFormat="false" ht="59.7" hidden="false" customHeight="false" outlineLevel="0" collapsed="false">
      <c r="A131" s="4"/>
      <c r="B131" s="56" t="n">
        <f aca="false">'Lista de Itens'!C82</f>
        <v>80</v>
      </c>
      <c r="C131" s="57" t="str">
        <f aca="false">'Lista de Itens'!G82</f>
        <v>FRASCO</v>
      </c>
      <c r="D131" s="57" t="s">
        <v>126</v>
      </c>
      <c r="E131" s="58" t="str">
        <f aca="false">IF('Lista de Itens'!H82="","",'Lista de Itens'!H82)</f>
        <v/>
      </c>
      <c r="F131" s="59"/>
      <c r="G131" s="60"/>
      <c r="H131" s="6"/>
      <c r="I131" s="7"/>
      <c r="J131" s="7"/>
      <c r="K131" s="7"/>
      <c r="L131" s="7"/>
      <c r="M131" s="7"/>
      <c r="N131" s="7"/>
      <c r="O131" s="7"/>
      <c r="P131" s="7"/>
      <c r="Q131" s="7"/>
      <c r="R131" s="7"/>
      <c r="S131" s="7"/>
      <c r="T131" s="7"/>
      <c r="U131" s="7"/>
      <c r="V131" s="7"/>
      <c r="W131" s="7"/>
      <c r="X131" s="7"/>
      <c r="Y131" s="7"/>
      <c r="Z131" s="7"/>
      <c r="AA131" s="7"/>
      <c r="AB131" s="7"/>
      <c r="AC131" s="7"/>
    </row>
    <row r="132" customFormat="false" ht="88.8" hidden="false" customHeight="false" outlineLevel="0" collapsed="false">
      <c r="A132" s="4"/>
      <c r="B132" s="56" t="n">
        <f aca="false">'Lista de Itens'!C83</f>
        <v>81</v>
      </c>
      <c r="C132" s="57" t="str">
        <f aca="false">'Lista de Itens'!G83</f>
        <v>FRASCO</v>
      </c>
      <c r="D132" s="57" t="s">
        <v>127</v>
      </c>
      <c r="E132" s="58" t="str">
        <f aca="false">IF('Lista de Itens'!H83="","",'Lista de Itens'!H83)</f>
        <v/>
      </c>
      <c r="F132" s="59"/>
      <c r="G132" s="60"/>
      <c r="H132" s="6"/>
      <c r="I132" s="7"/>
      <c r="J132" s="7"/>
      <c r="K132" s="7"/>
      <c r="L132" s="7"/>
      <c r="M132" s="7"/>
      <c r="N132" s="7"/>
      <c r="O132" s="7"/>
      <c r="P132" s="7"/>
      <c r="Q132" s="7"/>
      <c r="R132" s="7"/>
      <c r="S132" s="7"/>
      <c r="T132" s="7"/>
      <c r="U132" s="7"/>
      <c r="V132" s="7"/>
      <c r="W132" s="7"/>
      <c r="X132" s="7"/>
      <c r="Y132" s="7"/>
      <c r="Z132" s="7"/>
      <c r="AA132" s="7"/>
      <c r="AB132" s="7"/>
      <c r="AC132" s="7"/>
    </row>
    <row r="133" customFormat="false" ht="49.95" hidden="false" customHeight="false" outlineLevel="0" collapsed="false">
      <c r="A133" s="4"/>
      <c r="B133" s="56" t="n">
        <f aca="false">'Lista de Itens'!C84</f>
        <v>82</v>
      </c>
      <c r="C133" s="57" t="str">
        <f aca="false">'Lista de Itens'!G84</f>
        <v>FRASCO</v>
      </c>
      <c r="D133" s="57" t="s">
        <v>128</v>
      </c>
      <c r="E133" s="58" t="str">
        <f aca="false">IF('Lista de Itens'!H84="","",'Lista de Itens'!H84)</f>
        <v/>
      </c>
      <c r="F133" s="59"/>
      <c r="G133" s="60"/>
      <c r="H133" s="6"/>
      <c r="I133" s="7"/>
      <c r="J133" s="7"/>
      <c r="K133" s="7"/>
      <c r="L133" s="7"/>
      <c r="M133" s="7"/>
      <c r="N133" s="7"/>
      <c r="O133" s="7"/>
      <c r="P133" s="7"/>
      <c r="Q133" s="7"/>
      <c r="R133" s="7"/>
      <c r="S133" s="7"/>
      <c r="T133" s="7"/>
      <c r="U133" s="7"/>
      <c r="V133" s="7"/>
      <c r="W133" s="7"/>
      <c r="X133" s="7"/>
      <c r="Y133" s="7"/>
      <c r="Z133" s="7"/>
      <c r="AA133" s="7"/>
      <c r="AB133" s="7"/>
      <c r="AC133" s="7"/>
    </row>
    <row r="134" customFormat="false" ht="49.95" hidden="false" customHeight="false" outlineLevel="0" collapsed="false">
      <c r="A134" s="4"/>
      <c r="B134" s="56" t="n">
        <f aca="false">'Lista de Itens'!C85</f>
        <v>83</v>
      </c>
      <c r="C134" s="57" t="str">
        <f aca="false">'Lista de Itens'!G85</f>
        <v>FRASCO</v>
      </c>
      <c r="D134" s="57" t="s">
        <v>129</v>
      </c>
      <c r="E134" s="58" t="str">
        <f aca="false">IF('Lista de Itens'!H85="","",'Lista de Itens'!H85)</f>
        <v/>
      </c>
      <c r="F134" s="59"/>
      <c r="G134" s="60"/>
      <c r="H134" s="6"/>
      <c r="I134" s="7"/>
      <c r="J134" s="7"/>
      <c r="K134" s="7"/>
      <c r="L134" s="7"/>
      <c r="M134" s="7"/>
      <c r="N134" s="7"/>
      <c r="O134" s="7"/>
      <c r="P134" s="7"/>
      <c r="Q134" s="7"/>
      <c r="R134" s="7"/>
      <c r="S134" s="7"/>
      <c r="T134" s="7"/>
      <c r="U134" s="7"/>
      <c r="V134" s="7"/>
      <c r="W134" s="7"/>
      <c r="X134" s="7"/>
      <c r="Y134" s="7"/>
      <c r="Z134" s="7"/>
      <c r="AA134" s="7"/>
      <c r="AB134" s="7"/>
      <c r="AC134" s="7"/>
    </row>
    <row r="135" customFormat="false" ht="40.25" hidden="false" customHeight="false" outlineLevel="0" collapsed="false">
      <c r="A135" s="4"/>
      <c r="B135" s="56" t="n">
        <f aca="false">'Lista de Itens'!C86</f>
        <v>84</v>
      </c>
      <c r="C135" s="57" t="str">
        <f aca="false">'Lista de Itens'!G86</f>
        <v>FRASCO</v>
      </c>
      <c r="D135" s="57" t="s">
        <v>130</v>
      </c>
      <c r="E135" s="58" t="str">
        <f aca="false">IF('Lista de Itens'!H86="","",'Lista de Itens'!H86)</f>
        <v/>
      </c>
      <c r="F135" s="59"/>
      <c r="G135" s="60"/>
      <c r="H135" s="6"/>
      <c r="I135" s="7"/>
      <c r="J135" s="7"/>
      <c r="K135" s="7"/>
      <c r="L135" s="7"/>
      <c r="M135" s="7"/>
      <c r="N135" s="7"/>
      <c r="O135" s="7"/>
      <c r="P135" s="7"/>
      <c r="Q135" s="7"/>
      <c r="R135" s="7"/>
      <c r="S135" s="7"/>
      <c r="T135" s="7"/>
      <c r="U135" s="7"/>
      <c r="V135" s="7"/>
      <c r="W135" s="7"/>
      <c r="X135" s="7"/>
      <c r="Y135" s="7"/>
      <c r="Z135" s="7"/>
      <c r="AA135" s="7"/>
      <c r="AB135" s="7"/>
      <c r="AC135" s="7"/>
    </row>
    <row r="136" customFormat="false" ht="108.2" hidden="false" customHeight="false" outlineLevel="0" collapsed="false">
      <c r="A136" s="4"/>
      <c r="B136" s="56" t="n">
        <f aca="false">'Lista de Itens'!C87</f>
        <v>85</v>
      </c>
      <c r="C136" s="57" t="str">
        <f aca="false">'Lista de Itens'!G87</f>
        <v>UNIDADE</v>
      </c>
      <c r="D136" s="57" t="s">
        <v>131</v>
      </c>
      <c r="E136" s="58" t="str">
        <f aca="false">IF('Lista de Itens'!H87="","",'Lista de Itens'!H87)</f>
        <v/>
      </c>
      <c r="F136" s="59"/>
      <c r="G136" s="60"/>
      <c r="H136" s="6"/>
      <c r="I136" s="7"/>
      <c r="J136" s="7"/>
      <c r="K136" s="7"/>
      <c r="L136" s="7"/>
      <c r="M136" s="7"/>
      <c r="N136" s="7"/>
      <c r="O136" s="7"/>
      <c r="P136" s="7"/>
      <c r="Q136" s="7"/>
      <c r="R136" s="7"/>
      <c r="S136" s="7"/>
      <c r="T136" s="7"/>
      <c r="U136" s="7"/>
      <c r="V136" s="7"/>
      <c r="W136" s="7"/>
      <c r="X136" s="7"/>
      <c r="Y136" s="7"/>
      <c r="Z136" s="7"/>
      <c r="AA136" s="7"/>
      <c r="AB136" s="7"/>
      <c r="AC136" s="7"/>
    </row>
    <row r="137" customFormat="false" ht="98.5" hidden="false" customHeight="false" outlineLevel="0" collapsed="false">
      <c r="A137" s="4"/>
      <c r="B137" s="56" t="n">
        <f aca="false">'Lista de Itens'!C88</f>
        <v>86</v>
      </c>
      <c r="C137" s="57" t="str">
        <f aca="false">'Lista de Itens'!G88</f>
        <v>GRAMA</v>
      </c>
      <c r="D137" s="57" t="s">
        <v>132</v>
      </c>
      <c r="E137" s="58" t="str">
        <f aca="false">IF('Lista de Itens'!H88="","",'Lista de Itens'!H88)</f>
        <v/>
      </c>
      <c r="F137" s="59"/>
      <c r="G137" s="60"/>
      <c r="H137" s="6"/>
      <c r="I137" s="7"/>
      <c r="J137" s="7"/>
      <c r="K137" s="7"/>
      <c r="L137" s="7"/>
      <c r="M137" s="7"/>
      <c r="N137" s="7"/>
      <c r="O137" s="7"/>
      <c r="P137" s="7"/>
      <c r="Q137" s="7"/>
      <c r="R137" s="7"/>
      <c r="S137" s="7"/>
      <c r="T137" s="7"/>
      <c r="U137" s="7"/>
      <c r="V137" s="7"/>
      <c r="W137" s="7"/>
      <c r="X137" s="7"/>
      <c r="Y137" s="7"/>
      <c r="Z137" s="7"/>
      <c r="AA137" s="7"/>
      <c r="AB137" s="7"/>
      <c r="AC137" s="7"/>
    </row>
    <row r="138" customFormat="false" ht="79.1" hidden="false" customHeight="false" outlineLevel="0" collapsed="false">
      <c r="A138" s="4"/>
      <c r="B138" s="56" t="n">
        <f aca="false">'Lista de Itens'!C89</f>
        <v>87</v>
      </c>
      <c r="C138" s="57" t="str">
        <f aca="false">'Lista de Itens'!G89</f>
        <v>GRAMA</v>
      </c>
      <c r="D138" s="57" t="s">
        <v>133</v>
      </c>
      <c r="E138" s="58" t="str">
        <f aca="false">IF('Lista de Itens'!H89="","",'Lista de Itens'!H89)</f>
        <v/>
      </c>
      <c r="F138" s="59"/>
      <c r="G138" s="60"/>
      <c r="H138" s="6"/>
      <c r="I138" s="7"/>
      <c r="J138" s="7"/>
      <c r="K138" s="7"/>
      <c r="L138" s="7"/>
      <c r="M138" s="7"/>
      <c r="N138" s="7"/>
      <c r="O138" s="7"/>
      <c r="P138" s="7"/>
      <c r="Q138" s="7"/>
      <c r="R138" s="7"/>
      <c r="S138" s="7"/>
      <c r="T138" s="7"/>
      <c r="U138" s="7"/>
      <c r="V138" s="7"/>
      <c r="W138" s="7"/>
      <c r="X138" s="7"/>
      <c r="Y138" s="7"/>
      <c r="Z138" s="7"/>
      <c r="AA138" s="7"/>
      <c r="AB138" s="7"/>
      <c r="AC138" s="7"/>
    </row>
    <row r="139" customFormat="false" ht="69.4" hidden="false" customHeight="false" outlineLevel="0" collapsed="false">
      <c r="A139" s="4"/>
      <c r="B139" s="56" t="n">
        <f aca="false">'Lista de Itens'!C90</f>
        <v>88</v>
      </c>
      <c r="C139" s="57" t="str">
        <f aca="false">'Lista de Itens'!G90</f>
        <v>KG</v>
      </c>
      <c r="D139" s="57" t="s">
        <v>134</v>
      </c>
      <c r="E139" s="58" t="str">
        <f aca="false">IF('Lista de Itens'!H90="","",'Lista de Itens'!H90)</f>
        <v/>
      </c>
      <c r="F139" s="59"/>
      <c r="G139" s="60"/>
      <c r="H139" s="6"/>
      <c r="I139" s="7"/>
      <c r="J139" s="7"/>
      <c r="K139" s="7"/>
      <c r="L139" s="7"/>
      <c r="M139" s="7"/>
      <c r="N139" s="7"/>
      <c r="O139" s="7"/>
      <c r="P139" s="7"/>
      <c r="Q139" s="7"/>
      <c r="R139" s="7"/>
      <c r="S139" s="7"/>
      <c r="T139" s="7"/>
      <c r="U139" s="7"/>
      <c r="V139" s="7"/>
      <c r="W139" s="7"/>
      <c r="X139" s="7"/>
      <c r="Y139" s="7"/>
      <c r="Z139" s="7"/>
      <c r="AA139" s="7"/>
      <c r="AB139" s="7"/>
      <c r="AC139" s="7"/>
    </row>
    <row r="140" customFormat="false" ht="88.8" hidden="false" customHeight="false" outlineLevel="0" collapsed="false">
      <c r="A140" s="4"/>
      <c r="B140" s="56" t="n">
        <f aca="false">'Lista de Itens'!C91</f>
        <v>89</v>
      </c>
      <c r="C140" s="57" t="str">
        <f aca="false">'Lista de Itens'!G91</f>
        <v>L</v>
      </c>
      <c r="D140" s="57" t="s">
        <v>135</v>
      </c>
      <c r="E140" s="58" t="str">
        <f aca="false">IF('Lista de Itens'!H91="","",'Lista de Itens'!H91)</f>
        <v/>
      </c>
      <c r="F140" s="59"/>
      <c r="G140" s="60"/>
      <c r="H140" s="6"/>
      <c r="I140" s="7"/>
      <c r="J140" s="7"/>
      <c r="K140" s="7"/>
      <c r="L140" s="7"/>
      <c r="M140" s="7"/>
      <c r="N140" s="7"/>
      <c r="O140" s="7"/>
      <c r="P140" s="7"/>
      <c r="Q140" s="7"/>
      <c r="R140" s="7"/>
      <c r="S140" s="7"/>
      <c r="T140" s="7"/>
      <c r="U140" s="7"/>
      <c r="V140" s="7"/>
      <c r="W140" s="7"/>
      <c r="X140" s="7"/>
      <c r="Y140" s="7"/>
      <c r="Z140" s="7"/>
      <c r="AA140" s="7"/>
      <c r="AB140" s="7"/>
      <c r="AC140" s="7"/>
    </row>
    <row r="141" customFormat="false" ht="88.8" hidden="false" customHeight="false" outlineLevel="0" collapsed="false">
      <c r="A141" s="4"/>
      <c r="B141" s="56" t="n">
        <f aca="false">'Lista de Itens'!C92</f>
        <v>90</v>
      </c>
      <c r="C141" s="57" t="str">
        <f aca="false">'Lista de Itens'!G92</f>
        <v>MILIGRAMA</v>
      </c>
      <c r="D141" s="57" t="s">
        <v>136</v>
      </c>
      <c r="E141" s="58" t="str">
        <f aca="false">IF('Lista de Itens'!H92="","",'Lista de Itens'!H92)</f>
        <v/>
      </c>
      <c r="F141" s="59"/>
      <c r="G141" s="60"/>
      <c r="H141" s="6"/>
      <c r="I141" s="7"/>
      <c r="J141" s="7"/>
      <c r="K141" s="7"/>
      <c r="L141" s="7"/>
      <c r="M141" s="7"/>
      <c r="N141" s="7"/>
      <c r="O141" s="7"/>
      <c r="P141" s="7"/>
      <c r="Q141" s="7"/>
      <c r="R141" s="7"/>
      <c r="S141" s="7"/>
      <c r="T141" s="7"/>
      <c r="U141" s="7"/>
      <c r="V141" s="7"/>
      <c r="W141" s="7"/>
      <c r="X141" s="7"/>
      <c r="Y141" s="7"/>
      <c r="Z141" s="7"/>
      <c r="AA141" s="7"/>
      <c r="AB141" s="7"/>
      <c r="AC141" s="7"/>
    </row>
    <row r="142" customFormat="false" ht="88.8" hidden="false" customHeight="false" outlineLevel="0" collapsed="false">
      <c r="A142" s="4"/>
      <c r="B142" s="56" t="n">
        <f aca="false">'Lista de Itens'!C93</f>
        <v>91</v>
      </c>
      <c r="C142" s="57" t="str">
        <f aca="false">'Lista de Itens'!G93</f>
        <v>GRAMA</v>
      </c>
      <c r="D142" s="57" t="s">
        <v>137</v>
      </c>
      <c r="E142" s="58" t="str">
        <f aca="false">IF('Lista de Itens'!H93="","",'Lista de Itens'!H93)</f>
        <v/>
      </c>
      <c r="F142" s="59"/>
      <c r="G142" s="60"/>
      <c r="H142" s="6"/>
      <c r="I142" s="7"/>
      <c r="J142" s="7"/>
      <c r="K142" s="7"/>
      <c r="L142" s="7"/>
      <c r="M142" s="7"/>
      <c r="N142" s="7"/>
      <c r="O142" s="7"/>
      <c r="P142" s="7"/>
      <c r="Q142" s="7"/>
      <c r="R142" s="7"/>
      <c r="S142" s="7"/>
      <c r="T142" s="7"/>
      <c r="U142" s="7"/>
      <c r="V142" s="7"/>
      <c r="W142" s="7"/>
      <c r="X142" s="7"/>
      <c r="Y142" s="7"/>
      <c r="Z142" s="7"/>
      <c r="AA142" s="7"/>
      <c r="AB142" s="7"/>
      <c r="AC142" s="7"/>
    </row>
    <row r="143" customFormat="false" ht="79.1" hidden="false" customHeight="false" outlineLevel="0" collapsed="false">
      <c r="A143" s="4"/>
      <c r="B143" s="56" t="n">
        <f aca="false">'Lista de Itens'!C94</f>
        <v>92</v>
      </c>
      <c r="C143" s="57" t="str">
        <f aca="false">'Lista de Itens'!G94</f>
        <v>QUILOGRAMA</v>
      </c>
      <c r="D143" s="57" t="s">
        <v>138</v>
      </c>
      <c r="E143" s="58" t="str">
        <f aca="false">IF('Lista de Itens'!H94="","",'Lista de Itens'!H94)</f>
        <v/>
      </c>
      <c r="F143" s="59"/>
      <c r="G143" s="60"/>
      <c r="H143" s="6"/>
      <c r="I143" s="7"/>
      <c r="J143" s="7"/>
      <c r="K143" s="7"/>
      <c r="L143" s="7"/>
      <c r="M143" s="7"/>
      <c r="N143" s="7"/>
      <c r="O143" s="7"/>
      <c r="P143" s="7"/>
      <c r="Q143" s="7"/>
      <c r="R143" s="7"/>
      <c r="S143" s="7"/>
      <c r="T143" s="7"/>
      <c r="U143" s="7"/>
      <c r="V143" s="7"/>
      <c r="W143" s="7"/>
      <c r="X143" s="7"/>
      <c r="Y143" s="7"/>
      <c r="Z143" s="7"/>
      <c r="AA143" s="7"/>
      <c r="AB143" s="7"/>
      <c r="AC143" s="7"/>
    </row>
    <row r="144" customFormat="false" ht="88.8" hidden="false" customHeight="false" outlineLevel="0" collapsed="false">
      <c r="A144" s="4"/>
      <c r="B144" s="56" t="n">
        <f aca="false">'Lista de Itens'!C95</f>
        <v>93</v>
      </c>
      <c r="C144" s="57" t="str">
        <f aca="false">'Lista de Itens'!G95</f>
        <v>QUILOGRAMA</v>
      </c>
      <c r="D144" s="57" t="s">
        <v>139</v>
      </c>
      <c r="E144" s="58" t="str">
        <f aca="false">IF('Lista de Itens'!H95="","",'Lista de Itens'!H95)</f>
        <v/>
      </c>
      <c r="F144" s="59"/>
      <c r="G144" s="60"/>
      <c r="H144" s="6"/>
      <c r="I144" s="7"/>
      <c r="J144" s="7"/>
      <c r="K144" s="7"/>
      <c r="L144" s="7"/>
      <c r="M144" s="7"/>
      <c r="N144" s="7"/>
      <c r="O144" s="7"/>
      <c r="P144" s="7"/>
      <c r="Q144" s="7"/>
      <c r="R144" s="7"/>
      <c r="S144" s="7"/>
      <c r="T144" s="7"/>
      <c r="U144" s="7"/>
      <c r="V144" s="7"/>
      <c r="W144" s="7"/>
      <c r="X144" s="7"/>
      <c r="Y144" s="7"/>
      <c r="Z144" s="7"/>
      <c r="AA144" s="7"/>
      <c r="AB144" s="7"/>
      <c r="AC144" s="7"/>
    </row>
    <row r="145" customFormat="false" ht="88.8" hidden="false" customHeight="false" outlineLevel="0" collapsed="false">
      <c r="A145" s="4"/>
      <c r="B145" s="56" t="n">
        <f aca="false">'Lista de Itens'!C96</f>
        <v>94</v>
      </c>
      <c r="C145" s="57" t="str">
        <f aca="false">'Lista de Itens'!G96</f>
        <v>GRAMA</v>
      </c>
      <c r="D145" s="57" t="s">
        <v>140</v>
      </c>
      <c r="E145" s="58" t="str">
        <f aca="false">IF('Lista de Itens'!H96="","",'Lista de Itens'!H96)</f>
        <v/>
      </c>
      <c r="F145" s="59"/>
      <c r="G145" s="60"/>
      <c r="H145" s="6"/>
      <c r="I145" s="7"/>
      <c r="J145" s="7"/>
      <c r="K145" s="7"/>
      <c r="L145" s="7"/>
      <c r="M145" s="7"/>
      <c r="N145" s="7"/>
      <c r="O145" s="7"/>
      <c r="P145" s="7"/>
      <c r="Q145" s="7"/>
      <c r="R145" s="7"/>
      <c r="S145" s="7"/>
      <c r="T145" s="7"/>
      <c r="U145" s="7"/>
      <c r="V145" s="7"/>
      <c r="W145" s="7"/>
      <c r="X145" s="7"/>
      <c r="Y145" s="7"/>
      <c r="Z145" s="7"/>
      <c r="AA145" s="7"/>
      <c r="AB145" s="7"/>
      <c r="AC145" s="7"/>
    </row>
    <row r="146" customFormat="false" ht="59.7" hidden="false" customHeight="false" outlineLevel="0" collapsed="false">
      <c r="A146" s="4"/>
      <c r="B146" s="56" t="n">
        <f aca="false">'Lista de Itens'!C97</f>
        <v>95</v>
      </c>
      <c r="C146" s="57" t="str">
        <f aca="false">'Lista de Itens'!G97</f>
        <v>LITRO</v>
      </c>
      <c r="D146" s="57" t="s">
        <v>141</v>
      </c>
      <c r="E146" s="58" t="str">
        <f aca="false">IF('Lista de Itens'!H97="","",'Lista de Itens'!H97)</f>
        <v/>
      </c>
      <c r="F146" s="59"/>
      <c r="G146" s="60"/>
      <c r="H146" s="6"/>
      <c r="I146" s="7"/>
      <c r="J146" s="7"/>
      <c r="K146" s="7"/>
      <c r="L146" s="7"/>
      <c r="M146" s="7"/>
      <c r="N146" s="7"/>
      <c r="O146" s="7"/>
      <c r="P146" s="7"/>
      <c r="Q146" s="7"/>
      <c r="R146" s="7"/>
      <c r="S146" s="7"/>
      <c r="T146" s="7"/>
      <c r="U146" s="7"/>
      <c r="V146" s="7"/>
      <c r="W146" s="7"/>
      <c r="X146" s="7"/>
      <c r="Y146" s="7"/>
      <c r="Z146" s="7"/>
      <c r="AA146" s="7"/>
      <c r="AB146" s="7"/>
      <c r="AC146" s="7"/>
    </row>
    <row r="147" customFormat="false" ht="88.8" hidden="false" customHeight="false" outlineLevel="0" collapsed="false">
      <c r="A147" s="4"/>
      <c r="B147" s="56" t="n">
        <f aca="false">'Lista de Itens'!C98</f>
        <v>96</v>
      </c>
      <c r="C147" s="57" t="str">
        <f aca="false">'Lista de Itens'!G98</f>
        <v>GRAMA</v>
      </c>
      <c r="D147" s="57" t="s">
        <v>142</v>
      </c>
      <c r="E147" s="58" t="str">
        <f aca="false">IF('Lista de Itens'!H98="","",'Lista de Itens'!H98)</f>
        <v/>
      </c>
      <c r="F147" s="59"/>
      <c r="G147" s="60"/>
      <c r="H147" s="6"/>
      <c r="I147" s="7"/>
      <c r="J147" s="7"/>
      <c r="K147" s="7"/>
      <c r="L147" s="7"/>
      <c r="M147" s="7"/>
      <c r="N147" s="7"/>
      <c r="O147" s="7"/>
      <c r="P147" s="7"/>
      <c r="Q147" s="7"/>
      <c r="R147" s="7"/>
      <c r="S147" s="7"/>
      <c r="T147" s="7"/>
      <c r="U147" s="7"/>
      <c r="V147" s="7"/>
      <c r="W147" s="7"/>
      <c r="X147" s="7"/>
      <c r="Y147" s="7"/>
      <c r="Z147" s="7"/>
      <c r="AA147" s="7"/>
      <c r="AB147" s="7"/>
      <c r="AC147" s="7"/>
    </row>
    <row r="148" customFormat="false" ht="88.8" hidden="false" customHeight="false" outlineLevel="0" collapsed="false">
      <c r="A148" s="4"/>
      <c r="B148" s="56" t="n">
        <f aca="false">'Lista de Itens'!C99</f>
        <v>97</v>
      </c>
      <c r="C148" s="57" t="str">
        <f aca="false">'Lista de Itens'!G99</f>
        <v>GRAMA</v>
      </c>
      <c r="D148" s="57" t="s">
        <v>143</v>
      </c>
      <c r="E148" s="58" t="str">
        <f aca="false">IF('Lista de Itens'!H99="","",'Lista de Itens'!H99)</f>
        <v/>
      </c>
      <c r="F148" s="59"/>
      <c r="G148" s="60"/>
      <c r="H148" s="6"/>
      <c r="I148" s="7"/>
      <c r="J148" s="7"/>
      <c r="K148" s="7"/>
      <c r="L148" s="7"/>
      <c r="M148" s="7"/>
      <c r="N148" s="7"/>
      <c r="O148" s="7"/>
      <c r="P148" s="7"/>
      <c r="Q148" s="7"/>
      <c r="R148" s="7"/>
      <c r="S148" s="7"/>
      <c r="T148" s="7"/>
      <c r="U148" s="7"/>
      <c r="V148" s="7"/>
      <c r="W148" s="7"/>
      <c r="X148" s="7"/>
      <c r="Y148" s="7"/>
      <c r="Z148" s="7"/>
      <c r="AA148" s="7"/>
      <c r="AB148" s="7"/>
      <c r="AC148" s="7"/>
    </row>
    <row r="149" customFormat="false" ht="88.8" hidden="false" customHeight="false" outlineLevel="0" collapsed="false">
      <c r="A149" s="4"/>
      <c r="B149" s="56" t="n">
        <f aca="false">'Lista de Itens'!C100</f>
        <v>98</v>
      </c>
      <c r="C149" s="57" t="str">
        <f aca="false">'Lista de Itens'!G100</f>
        <v>GRAMA</v>
      </c>
      <c r="D149" s="57" t="s">
        <v>144</v>
      </c>
      <c r="E149" s="58" t="str">
        <f aca="false">IF('Lista de Itens'!H100="","",'Lista de Itens'!H100)</f>
        <v/>
      </c>
      <c r="F149" s="59"/>
      <c r="G149" s="60"/>
      <c r="H149" s="6"/>
      <c r="I149" s="7"/>
      <c r="J149" s="7"/>
      <c r="K149" s="7"/>
      <c r="L149" s="7"/>
      <c r="M149" s="7"/>
      <c r="N149" s="7"/>
      <c r="O149" s="7"/>
      <c r="P149" s="7"/>
      <c r="Q149" s="7"/>
      <c r="R149" s="7"/>
      <c r="S149" s="7"/>
      <c r="T149" s="7"/>
      <c r="U149" s="7"/>
      <c r="V149" s="7"/>
      <c r="W149" s="7"/>
      <c r="X149" s="7"/>
      <c r="Y149" s="7"/>
      <c r="Z149" s="7"/>
      <c r="AA149" s="7"/>
      <c r="AB149" s="7"/>
      <c r="AC149" s="7"/>
    </row>
    <row r="150" customFormat="false" ht="88.8" hidden="false" customHeight="false" outlineLevel="0" collapsed="false">
      <c r="A150" s="4"/>
      <c r="B150" s="56" t="n">
        <f aca="false">'Lista de Itens'!C101</f>
        <v>99</v>
      </c>
      <c r="C150" s="57" t="str">
        <f aca="false">'Lista de Itens'!G101</f>
        <v>GRAMA</v>
      </c>
      <c r="D150" s="57" t="s">
        <v>145</v>
      </c>
      <c r="E150" s="58" t="str">
        <f aca="false">IF('Lista de Itens'!H101="","",'Lista de Itens'!H101)</f>
        <v/>
      </c>
      <c r="F150" s="59"/>
      <c r="G150" s="60"/>
      <c r="H150" s="6"/>
      <c r="I150" s="7"/>
      <c r="J150" s="7"/>
      <c r="K150" s="7"/>
      <c r="L150" s="7"/>
      <c r="M150" s="7"/>
      <c r="N150" s="7"/>
      <c r="O150" s="7"/>
      <c r="P150" s="7"/>
      <c r="Q150" s="7"/>
      <c r="R150" s="7"/>
      <c r="S150" s="7"/>
      <c r="T150" s="7"/>
      <c r="U150" s="7"/>
      <c r="V150" s="7"/>
      <c r="W150" s="7"/>
      <c r="X150" s="7"/>
      <c r="Y150" s="7"/>
      <c r="Z150" s="7"/>
      <c r="AA150" s="7"/>
      <c r="AB150" s="7"/>
      <c r="AC150" s="7"/>
    </row>
    <row r="151" customFormat="false" ht="88.8" hidden="false" customHeight="false" outlineLevel="0" collapsed="false">
      <c r="A151" s="4"/>
      <c r="B151" s="56" t="n">
        <f aca="false">'Lista de Itens'!C102</f>
        <v>100</v>
      </c>
      <c r="C151" s="57" t="str">
        <f aca="false">'Lista de Itens'!G102</f>
        <v>GRAMA</v>
      </c>
      <c r="D151" s="57" t="s">
        <v>146</v>
      </c>
      <c r="E151" s="58" t="str">
        <f aca="false">IF('Lista de Itens'!H102="","",'Lista de Itens'!H102)</f>
        <v/>
      </c>
      <c r="F151" s="59"/>
      <c r="G151" s="60"/>
      <c r="H151" s="6"/>
      <c r="I151" s="7"/>
      <c r="J151" s="7"/>
      <c r="K151" s="7"/>
      <c r="L151" s="7"/>
      <c r="M151" s="7"/>
      <c r="N151" s="7"/>
      <c r="O151" s="7"/>
      <c r="P151" s="7"/>
      <c r="Q151" s="7"/>
      <c r="R151" s="7"/>
      <c r="S151" s="7"/>
      <c r="T151" s="7"/>
      <c r="U151" s="7"/>
      <c r="V151" s="7"/>
      <c r="W151" s="7"/>
      <c r="X151" s="7"/>
      <c r="Y151" s="7"/>
      <c r="Z151" s="7"/>
      <c r="AA151" s="7"/>
      <c r="AB151" s="7"/>
      <c r="AC151" s="7"/>
    </row>
    <row r="152" customFormat="false" ht="98.5" hidden="false" customHeight="false" outlineLevel="0" collapsed="false">
      <c r="A152" s="4"/>
      <c r="B152" s="56" t="n">
        <f aca="false">'Lista de Itens'!C103</f>
        <v>101</v>
      </c>
      <c r="C152" s="57" t="str">
        <f aca="false">'Lista de Itens'!G103</f>
        <v>GRAMA</v>
      </c>
      <c r="D152" s="57" t="s">
        <v>147</v>
      </c>
      <c r="E152" s="58" t="str">
        <f aca="false">IF('Lista de Itens'!H103="","",'Lista de Itens'!H103)</f>
        <v/>
      </c>
      <c r="F152" s="59"/>
      <c r="G152" s="60"/>
      <c r="H152" s="6"/>
      <c r="I152" s="7"/>
      <c r="J152" s="7"/>
      <c r="K152" s="7"/>
      <c r="L152" s="7"/>
      <c r="M152" s="7"/>
      <c r="N152" s="7"/>
      <c r="O152" s="7"/>
      <c r="P152" s="7"/>
      <c r="Q152" s="7"/>
      <c r="R152" s="7"/>
      <c r="S152" s="7"/>
      <c r="T152" s="7"/>
      <c r="U152" s="7"/>
      <c r="V152" s="7"/>
      <c r="W152" s="7"/>
      <c r="X152" s="7"/>
      <c r="Y152" s="7"/>
      <c r="Z152" s="7"/>
      <c r="AA152" s="7"/>
      <c r="AB152" s="7"/>
      <c r="AC152" s="7"/>
    </row>
    <row r="153" customFormat="false" ht="88.8" hidden="false" customHeight="false" outlineLevel="0" collapsed="false">
      <c r="A153" s="4"/>
      <c r="B153" s="56" t="n">
        <f aca="false">'Lista de Itens'!C104</f>
        <v>102</v>
      </c>
      <c r="C153" s="57" t="str">
        <f aca="false">'Lista de Itens'!G104</f>
        <v>GRAMA</v>
      </c>
      <c r="D153" s="57" t="s">
        <v>148</v>
      </c>
      <c r="E153" s="58" t="str">
        <f aca="false">IF('Lista de Itens'!H104="","",'Lista de Itens'!H104)</f>
        <v/>
      </c>
      <c r="F153" s="59"/>
      <c r="G153" s="60"/>
      <c r="H153" s="6"/>
      <c r="I153" s="7"/>
      <c r="J153" s="7"/>
      <c r="K153" s="7"/>
      <c r="L153" s="7"/>
      <c r="M153" s="7"/>
      <c r="N153" s="7"/>
      <c r="O153" s="7"/>
      <c r="P153" s="7"/>
      <c r="Q153" s="7"/>
      <c r="R153" s="7"/>
      <c r="S153" s="7"/>
      <c r="T153" s="7"/>
      <c r="U153" s="7"/>
      <c r="V153" s="7"/>
      <c r="W153" s="7"/>
      <c r="X153" s="7"/>
      <c r="Y153" s="7"/>
      <c r="Z153" s="7"/>
      <c r="AA153" s="7"/>
      <c r="AB153" s="7"/>
      <c r="AC153" s="7"/>
    </row>
    <row r="154" customFormat="false" ht="88.8" hidden="false" customHeight="false" outlineLevel="0" collapsed="false">
      <c r="A154" s="4"/>
      <c r="B154" s="56" t="n">
        <f aca="false">'Lista de Itens'!C105</f>
        <v>103</v>
      </c>
      <c r="C154" s="57" t="str">
        <f aca="false">'Lista de Itens'!G105</f>
        <v>GRAMA</v>
      </c>
      <c r="D154" s="57" t="s">
        <v>149</v>
      </c>
      <c r="E154" s="58" t="str">
        <f aca="false">IF('Lista de Itens'!H105="","",'Lista de Itens'!H105)</f>
        <v/>
      </c>
      <c r="F154" s="59"/>
      <c r="G154" s="60"/>
      <c r="H154" s="6"/>
      <c r="I154" s="7"/>
      <c r="J154" s="7"/>
      <c r="K154" s="7"/>
      <c r="L154" s="7"/>
      <c r="M154" s="7"/>
      <c r="N154" s="7"/>
      <c r="O154" s="7"/>
      <c r="P154" s="7"/>
      <c r="Q154" s="7"/>
      <c r="R154" s="7"/>
      <c r="S154" s="7"/>
      <c r="T154" s="7"/>
      <c r="U154" s="7"/>
      <c r="V154" s="7"/>
      <c r="W154" s="7"/>
      <c r="X154" s="7"/>
      <c r="Y154" s="7"/>
      <c r="Z154" s="7"/>
      <c r="AA154" s="7"/>
      <c r="AB154" s="7"/>
      <c r="AC154" s="7"/>
    </row>
    <row r="155" customFormat="false" ht="79.1" hidden="false" customHeight="false" outlineLevel="0" collapsed="false">
      <c r="A155" s="4"/>
      <c r="B155" s="56" t="n">
        <f aca="false">'Lista de Itens'!C106</f>
        <v>104</v>
      </c>
      <c r="C155" s="57" t="str">
        <f aca="false">'Lista de Itens'!G106</f>
        <v>QUILOGRAMA</v>
      </c>
      <c r="D155" s="57" t="s">
        <v>150</v>
      </c>
      <c r="E155" s="58" t="str">
        <f aca="false">IF('Lista de Itens'!H106="","",'Lista de Itens'!H106)</f>
        <v/>
      </c>
      <c r="F155" s="59"/>
      <c r="G155" s="60"/>
      <c r="H155" s="6"/>
      <c r="I155" s="7"/>
      <c r="J155" s="7"/>
      <c r="K155" s="7"/>
      <c r="L155" s="7"/>
      <c r="M155" s="7"/>
      <c r="N155" s="7"/>
      <c r="O155" s="7"/>
      <c r="P155" s="7"/>
      <c r="Q155" s="7"/>
      <c r="R155" s="7"/>
      <c r="S155" s="7"/>
      <c r="T155" s="7"/>
      <c r="U155" s="7"/>
      <c r="V155" s="7"/>
      <c r="W155" s="7"/>
      <c r="X155" s="7"/>
      <c r="Y155" s="7"/>
      <c r="Z155" s="7"/>
      <c r="AA155" s="7"/>
      <c r="AB155" s="7"/>
      <c r="AC155" s="7"/>
    </row>
    <row r="156" customFormat="false" ht="98.5" hidden="false" customHeight="false" outlineLevel="0" collapsed="false">
      <c r="A156" s="4"/>
      <c r="B156" s="56" t="n">
        <f aca="false">'Lista de Itens'!C107</f>
        <v>105</v>
      </c>
      <c r="C156" s="57" t="str">
        <f aca="false">'Lista de Itens'!G107</f>
        <v>MILILITRO</v>
      </c>
      <c r="D156" s="57" t="s">
        <v>151</v>
      </c>
      <c r="E156" s="58" t="str">
        <f aca="false">IF('Lista de Itens'!H107="","",'Lista de Itens'!H107)</f>
        <v/>
      </c>
      <c r="F156" s="59"/>
      <c r="G156" s="60"/>
      <c r="H156" s="6"/>
      <c r="I156" s="7"/>
      <c r="J156" s="7"/>
      <c r="K156" s="7"/>
      <c r="L156" s="7"/>
      <c r="M156" s="7"/>
      <c r="N156" s="7"/>
      <c r="O156" s="7"/>
      <c r="P156" s="7"/>
      <c r="Q156" s="7"/>
      <c r="R156" s="7"/>
      <c r="S156" s="7"/>
      <c r="T156" s="7"/>
      <c r="U156" s="7"/>
      <c r="V156" s="7"/>
      <c r="W156" s="7"/>
      <c r="X156" s="7"/>
      <c r="Y156" s="7"/>
      <c r="Z156" s="7"/>
      <c r="AA156" s="7"/>
      <c r="AB156" s="7"/>
      <c r="AC156" s="7"/>
    </row>
    <row r="157" customFormat="false" ht="79.1" hidden="false" customHeight="false" outlineLevel="0" collapsed="false">
      <c r="A157" s="4"/>
      <c r="B157" s="56" t="n">
        <f aca="false">'Lista de Itens'!C108</f>
        <v>106</v>
      </c>
      <c r="C157" s="57" t="str">
        <f aca="false">'Lista de Itens'!G108</f>
        <v>LITRO</v>
      </c>
      <c r="D157" s="57" t="s">
        <v>152</v>
      </c>
      <c r="E157" s="58" t="str">
        <f aca="false">IF('Lista de Itens'!H108="","",'Lista de Itens'!H108)</f>
        <v/>
      </c>
      <c r="F157" s="59"/>
      <c r="G157" s="60"/>
      <c r="H157" s="6"/>
      <c r="I157" s="7"/>
      <c r="J157" s="7"/>
      <c r="K157" s="7"/>
      <c r="L157" s="7"/>
      <c r="M157" s="7"/>
      <c r="N157" s="7"/>
      <c r="O157" s="7"/>
      <c r="P157" s="7"/>
      <c r="Q157" s="7"/>
      <c r="R157" s="7"/>
      <c r="S157" s="7"/>
      <c r="T157" s="7"/>
      <c r="U157" s="7"/>
      <c r="V157" s="7"/>
      <c r="W157" s="7"/>
      <c r="X157" s="7"/>
      <c r="Y157" s="7"/>
      <c r="Z157" s="7"/>
      <c r="AA157" s="7"/>
      <c r="AB157" s="7"/>
      <c r="AC157" s="7"/>
    </row>
    <row r="158" customFormat="false" ht="69.4" hidden="false" customHeight="false" outlineLevel="0" collapsed="false">
      <c r="A158" s="4"/>
      <c r="B158" s="56" t="n">
        <f aca="false">'Lista de Itens'!C109</f>
        <v>107</v>
      </c>
      <c r="C158" s="57" t="str">
        <f aca="false">'Lista de Itens'!G109</f>
        <v>UNIDADE</v>
      </c>
      <c r="D158" s="57" t="s">
        <v>153</v>
      </c>
      <c r="E158" s="58" t="str">
        <f aca="false">IF('Lista de Itens'!H109="","",'Lista de Itens'!H109)</f>
        <v/>
      </c>
      <c r="F158" s="59"/>
      <c r="G158" s="60"/>
      <c r="H158" s="6"/>
      <c r="I158" s="7"/>
      <c r="J158" s="7"/>
      <c r="K158" s="7"/>
      <c r="L158" s="7"/>
      <c r="M158" s="7"/>
      <c r="N158" s="7"/>
      <c r="O158" s="7"/>
      <c r="P158" s="7"/>
      <c r="Q158" s="7"/>
      <c r="R158" s="7"/>
      <c r="S158" s="7"/>
      <c r="T158" s="7"/>
      <c r="U158" s="7"/>
      <c r="V158" s="7"/>
      <c r="W158" s="7"/>
      <c r="X158" s="7"/>
      <c r="Y158" s="7"/>
      <c r="Z158" s="7"/>
      <c r="AA158" s="7"/>
      <c r="AB158" s="7"/>
      <c r="AC158" s="7"/>
    </row>
    <row r="159" customFormat="false" ht="59.7" hidden="false" customHeight="false" outlineLevel="0" collapsed="false">
      <c r="A159" s="4"/>
      <c r="B159" s="56" t="n">
        <f aca="false">'Lista de Itens'!C110</f>
        <v>108</v>
      </c>
      <c r="C159" s="57" t="str">
        <f aca="false">'Lista de Itens'!G110</f>
        <v>GRAMA</v>
      </c>
      <c r="D159" s="57" t="s">
        <v>154</v>
      </c>
      <c r="E159" s="58" t="str">
        <f aca="false">IF('Lista de Itens'!H110="","",'Lista de Itens'!H110)</f>
        <v/>
      </c>
      <c r="F159" s="59"/>
      <c r="G159" s="60"/>
      <c r="H159" s="6"/>
      <c r="I159" s="7"/>
      <c r="J159" s="7"/>
      <c r="K159" s="7"/>
      <c r="L159" s="7"/>
      <c r="M159" s="7"/>
      <c r="N159" s="7"/>
      <c r="O159" s="7"/>
      <c r="P159" s="7"/>
      <c r="Q159" s="7"/>
      <c r="R159" s="7"/>
      <c r="S159" s="7"/>
      <c r="T159" s="7"/>
      <c r="U159" s="7"/>
      <c r="V159" s="7"/>
      <c r="W159" s="7"/>
      <c r="X159" s="7"/>
      <c r="Y159" s="7"/>
      <c r="Z159" s="7"/>
      <c r="AA159" s="7"/>
      <c r="AB159" s="7"/>
      <c r="AC159" s="7"/>
    </row>
    <row r="160" customFormat="false" ht="79.1" hidden="false" customHeight="false" outlineLevel="0" collapsed="false">
      <c r="A160" s="4"/>
      <c r="B160" s="56" t="n">
        <f aca="false">'Lista de Itens'!C111</f>
        <v>109</v>
      </c>
      <c r="C160" s="57" t="str">
        <f aca="false">'Lista de Itens'!G111</f>
        <v>GRAMA</v>
      </c>
      <c r="D160" s="57" t="s">
        <v>155</v>
      </c>
      <c r="E160" s="58" t="str">
        <f aca="false">IF('Lista de Itens'!H111="","",'Lista de Itens'!H111)</f>
        <v/>
      </c>
      <c r="F160" s="59"/>
      <c r="G160" s="60"/>
      <c r="H160" s="6"/>
      <c r="I160" s="7"/>
      <c r="J160" s="7"/>
      <c r="K160" s="7"/>
      <c r="L160" s="7"/>
      <c r="M160" s="7"/>
      <c r="N160" s="7"/>
      <c r="O160" s="7"/>
      <c r="P160" s="7"/>
      <c r="Q160" s="7"/>
      <c r="R160" s="7"/>
      <c r="S160" s="7"/>
      <c r="T160" s="7"/>
      <c r="U160" s="7"/>
      <c r="V160" s="7"/>
      <c r="W160" s="7"/>
      <c r="X160" s="7"/>
      <c r="Y160" s="7"/>
      <c r="Z160" s="7"/>
      <c r="AA160" s="7"/>
      <c r="AB160" s="7"/>
      <c r="AC160" s="7"/>
    </row>
    <row r="161" customFormat="false" ht="69.4" hidden="false" customHeight="false" outlineLevel="0" collapsed="false">
      <c r="A161" s="4"/>
      <c r="B161" s="56" t="n">
        <f aca="false">'Lista de Itens'!C112</f>
        <v>110</v>
      </c>
      <c r="C161" s="57" t="str">
        <f aca="false">'Lista de Itens'!G112</f>
        <v>CONJUNTO</v>
      </c>
      <c r="D161" s="57" t="s">
        <v>156</v>
      </c>
      <c r="E161" s="58" t="str">
        <f aca="false">IF('Lista de Itens'!H112="","",'Lista de Itens'!H112)</f>
        <v/>
      </c>
      <c r="F161" s="59"/>
      <c r="G161" s="60"/>
      <c r="H161" s="6"/>
      <c r="I161" s="7"/>
      <c r="J161" s="7"/>
      <c r="K161" s="7"/>
      <c r="L161" s="7"/>
      <c r="M161" s="7"/>
      <c r="N161" s="7"/>
      <c r="O161" s="7"/>
      <c r="P161" s="7"/>
      <c r="Q161" s="7"/>
      <c r="R161" s="7"/>
      <c r="S161" s="7"/>
      <c r="T161" s="7"/>
      <c r="U161" s="7"/>
      <c r="V161" s="7"/>
      <c r="W161" s="7"/>
      <c r="X161" s="7"/>
      <c r="Y161" s="7"/>
      <c r="Z161" s="7"/>
      <c r="AA161" s="7"/>
      <c r="AB161" s="7"/>
      <c r="AC161" s="7"/>
    </row>
    <row r="162" customFormat="false" ht="69.4" hidden="false" customHeight="false" outlineLevel="0" collapsed="false">
      <c r="A162" s="4"/>
      <c r="B162" s="56" t="n">
        <f aca="false">'Lista de Itens'!C113</f>
        <v>111</v>
      </c>
      <c r="C162" s="57" t="str">
        <f aca="false">'Lista de Itens'!G113</f>
        <v>UNIDADE</v>
      </c>
      <c r="D162" s="57" t="s">
        <v>157</v>
      </c>
      <c r="E162" s="58" t="str">
        <f aca="false">IF('Lista de Itens'!H113="","",'Lista de Itens'!H113)</f>
        <v/>
      </c>
      <c r="F162" s="59"/>
      <c r="G162" s="60"/>
      <c r="H162" s="6"/>
      <c r="I162" s="7"/>
      <c r="J162" s="7"/>
      <c r="K162" s="7"/>
      <c r="L162" s="7"/>
      <c r="M162" s="7"/>
      <c r="N162" s="7"/>
      <c r="O162" s="7"/>
      <c r="P162" s="7"/>
      <c r="Q162" s="7"/>
      <c r="R162" s="7"/>
      <c r="S162" s="7"/>
      <c r="T162" s="7"/>
      <c r="U162" s="7"/>
      <c r="V162" s="7"/>
      <c r="W162" s="7"/>
      <c r="X162" s="7"/>
      <c r="Y162" s="7"/>
      <c r="Z162" s="7"/>
      <c r="AA162" s="7"/>
      <c r="AB162" s="7"/>
      <c r="AC162" s="7"/>
    </row>
    <row r="163" customFormat="false" ht="59.7" hidden="false" customHeight="false" outlineLevel="0" collapsed="false">
      <c r="A163" s="4"/>
      <c r="B163" s="56" t="n">
        <f aca="false">'Lista de Itens'!C114</f>
        <v>112</v>
      </c>
      <c r="C163" s="57" t="str">
        <f aca="false">'Lista de Itens'!G114</f>
        <v>CONJUNTO</v>
      </c>
      <c r="D163" s="57" t="s">
        <v>158</v>
      </c>
      <c r="E163" s="58" t="str">
        <f aca="false">IF('Lista de Itens'!H114="","",'Lista de Itens'!H114)</f>
        <v/>
      </c>
      <c r="F163" s="59"/>
      <c r="G163" s="60"/>
      <c r="H163" s="6"/>
      <c r="I163" s="7"/>
      <c r="J163" s="7"/>
      <c r="K163" s="7"/>
      <c r="L163" s="7"/>
      <c r="M163" s="7"/>
      <c r="N163" s="7"/>
      <c r="O163" s="7"/>
      <c r="P163" s="7"/>
      <c r="Q163" s="7"/>
      <c r="R163" s="7"/>
      <c r="S163" s="7"/>
      <c r="T163" s="7"/>
      <c r="U163" s="7"/>
      <c r="V163" s="7"/>
      <c r="W163" s="7"/>
      <c r="X163" s="7"/>
      <c r="Y163" s="7"/>
      <c r="Z163" s="7"/>
      <c r="AA163" s="7"/>
      <c r="AB163" s="7"/>
      <c r="AC163" s="7"/>
    </row>
    <row r="164" customFormat="false" ht="40.25" hidden="false" customHeight="false" outlineLevel="0" collapsed="false">
      <c r="A164" s="4"/>
      <c r="B164" s="56" t="n">
        <f aca="false">'Lista de Itens'!C115</f>
        <v>113</v>
      </c>
      <c r="C164" s="57" t="str">
        <f aca="false">'Lista de Itens'!G115</f>
        <v>FRASCO</v>
      </c>
      <c r="D164" s="57" t="s">
        <v>159</v>
      </c>
      <c r="E164" s="58" t="str">
        <f aca="false">IF('Lista de Itens'!H115="","",'Lista de Itens'!H115)</f>
        <v/>
      </c>
      <c r="F164" s="59"/>
      <c r="G164" s="60"/>
      <c r="H164" s="6"/>
      <c r="I164" s="7"/>
      <c r="J164" s="7"/>
      <c r="K164" s="7"/>
      <c r="L164" s="7"/>
      <c r="M164" s="7"/>
      <c r="N164" s="7"/>
      <c r="O164" s="7"/>
      <c r="P164" s="7"/>
      <c r="Q164" s="7"/>
      <c r="R164" s="7"/>
      <c r="S164" s="7"/>
      <c r="T164" s="7"/>
      <c r="U164" s="7"/>
      <c r="V164" s="7"/>
      <c r="W164" s="7"/>
      <c r="X164" s="7"/>
      <c r="Y164" s="7"/>
      <c r="Z164" s="7"/>
      <c r="AA164" s="7"/>
      <c r="AB164" s="7"/>
      <c r="AC164" s="7"/>
    </row>
    <row r="165" customFormat="false" ht="88.8" hidden="false" customHeight="false" outlineLevel="0" collapsed="false">
      <c r="A165" s="4"/>
      <c r="B165" s="56" t="n">
        <f aca="false">'Lista de Itens'!C116</f>
        <v>114</v>
      </c>
      <c r="C165" s="57" t="str">
        <f aca="false">'Lista de Itens'!G116</f>
        <v>FRASCO</v>
      </c>
      <c r="D165" s="57" t="s">
        <v>160</v>
      </c>
      <c r="E165" s="58" t="str">
        <f aca="false">IF('Lista de Itens'!H116="","",'Lista de Itens'!H116)</f>
        <v/>
      </c>
      <c r="F165" s="59"/>
      <c r="G165" s="60"/>
      <c r="H165" s="6"/>
      <c r="I165" s="7"/>
      <c r="J165" s="7"/>
      <c r="K165" s="7"/>
      <c r="L165" s="7"/>
      <c r="M165" s="7"/>
      <c r="N165" s="7"/>
      <c r="O165" s="7"/>
      <c r="P165" s="7"/>
      <c r="Q165" s="7"/>
      <c r="R165" s="7"/>
      <c r="S165" s="7"/>
      <c r="T165" s="7"/>
      <c r="U165" s="7"/>
      <c r="V165" s="7"/>
      <c r="W165" s="7"/>
      <c r="X165" s="7"/>
      <c r="Y165" s="7"/>
      <c r="Z165" s="7"/>
      <c r="AA165" s="7"/>
      <c r="AB165" s="7"/>
      <c r="AC165" s="7"/>
    </row>
    <row r="166" customFormat="false" ht="69.4" hidden="false" customHeight="false" outlineLevel="0" collapsed="false">
      <c r="A166" s="4"/>
      <c r="B166" s="56" t="n">
        <f aca="false">'Lista de Itens'!C117</f>
        <v>115</v>
      </c>
      <c r="C166" s="57" t="str">
        <f aca="false">'Lista de Itens'!G117</f>
        <v>CONJUNTO</v>
      </c>
      <c r="D166" s="57" t="s">
        <v>161</v>
      </c>
      <c r="E166" s="58" t="str">
        <f aca="false">IF('Lista de Itens'!H117="","",'Lista de Itens'!H117)</f>
        <v/>
      </c>
      <c r="F166" s="59"/>
      <c r="G166" s="60"/>
      <c r="H166" s="6"/>
      <c r="I166" s="7"/>
      <c r="J166" s="7"/>
      <c r="K166" s="7"/>
      <c r="L166" s="7"/>
      <c r="M166" s="7"/>
      <c r="N166" s="7"/>
      <c r="O166" s="7"/>
      <c r="P166" s="7"/>
      <c r="Q166" s="7"/>
      <c r="R166" s="7"/>
      <c r="S166" s="7"/>
      <c r="T166" s="7"/>
      <c r="U166" s="7"/>
      <c r="V166" s="7"/>
      <c r="W166" s="7"/>
      <c r="X166" s="7"/>
      <c r="Y166" s="7"/>
      <c r="Z166" s="7"/>
      <c r="AA166" s="7"/>
      <c r="AB166" s="7"/>
      <c r="AC166" s="7"/>
    </row>
    <row r="167" customFormat="false" ht="88.8" hidden="false" customHeight="false" outlineLevel="0" collapsed="false">
      <c r="A167" s="4"/>
      <c r="B167" s="56" t="n">
        <f aca="false">'Lista de Itens'!C118</f>
        <v>116</v>
      </c>
      <c r="C167" s="57" t="str">
        <f aca="false">'Lista de Itens'!G118</f>
        <v>FRASCO 25GR</v>
      </c>
      <c r="D167" s="57" t="s">
        <v>162</v>
      </c>
      <c r="E167" s="58" t="str">
        <f aca="false">IF('Lista de Itens'!H118="","",'Lista de Itens'!H118)</f>
        <v/>
      </c>
      <c r="F167" s="59"/>
      <c r="G167" s="60"/>
      <c r="H167" s="6"/>
      <c r="I167" s="7"/>
      <c r="J167" s="7"/>
      <c r="K167" s="7"/>
      <c r="L167" s="7"/>
      <c r="M167" s="7"/>
      <c r="N167" s="7"/>
      <c r="O167" s="7"/>
      <c r="P167" s="7"/>
      <c r="Q167" s="7"/>
      <c r="R167" s="7"/>
      <c r="S167" s="7"/>
      <c r="T167" s="7"/>
      <c r="U167" s="7"/>
      <c r="V167" s="7"/>
      <c r="W167" s="7"/>
      <c r="X167" s="7"/>
      <c r="Y167" s="7"/>
      <c r="Z167" s="7"/>
      <c r="AA167" s="7"/>
      <c r="AB167" s="7"/>
      <c r="AC167" s="7"/>
    </row>
    <row r="168" customFormat="false" ht="49.95" hidden="false" customHeight="false" outlineLevel="0" collapsed="false">
      <c r="A168" s="4"/>
      <c r="B168" s="56" t="n">
        <f aca="false">'Lista de Itens'!C119</f>
        <v>117</v>
      </c>
      <c r="C168" s="57" t="str">
        <f aca="false">'Lista de Itens'!G119</f>
        <v>LITRO</v>
      </c>
      <c r="D168" s="57" t="s">
        <v>163</v>
      </c>
      <c r="E168" s="58" t="str">
        <f aca="false">IF('Lista de Itens'!H119="","",'Lista de Itens'!H119)</f>
        <v/>
      </c>
      <c r="F168" s="59"/>
      <c r="G168" s="60"/>
      <c r="H168" s="6"/>
      <c r="I168" s="7"/>
      <c r="J168" s="7"/>
      <c r="K168" s="7"/>
      <c r="L168" s="7"/>
      <c r="M168" s="7"/>
      <c r="N168" s="7"/>
      <c r="O168" s="7"/>
      <c r="P168" s="7"/>
      <c r="Q168" s="7"/>
      <c r="R168" s="7"/>
      <c r="S168" s="7"/>
      <c r="T168" s="7"/>
      <c r="U168" s="7"/>
      <c r="V168" s="7"/>
      <c r="W168" s="7"/>
      <c r="X168" s="7"/>
      <c r="Y168" s="7"/>
      <c r="Z168" s="7"/>
      <c r="AA168" s="7"/>
      <c r="AB168" s="7"/>
      <c r="AC168" s="7"/>
    </row>
    <row r="169" customFormat="false" ht="30.55" hidden="false" customHeight="false" outlineLevel="0" collapsed="false">
      <c r="A169" s="4"/>
      <c r="B169" s="56" t="n">
        <f aca="false">'Lista de Itens'!C120</f>
        <v>118</v>
      </c>
      <c r="C169" s="57" t="str">
        <f aca="false">'Lista de Itens'!G120</f>
        <v>FRASCO 25GR</v>
      </c>
      <c r="D169" s="57" t="s">
        <v>164</v>
      </c>
      <c r="E169" s="58" t="str">
        <f aca="false">IF('Lista de Itens'!H120="","",'Lista de Itens'!H120)</f>
        <v/>
      </c>
      <c r="F169" s="59"/>
      <c r="G169" s="60"/>
      <c r="H169" s="6"/>
      <c r="I169" s="7"/>
      <c r="J169" s="7"/>
      <c r="K169" s="7"/>
      <c r="L169" s="7"/>
      <c r="M169" s="7"/>
      <c r="N169" s="7"/>
      <c r="O169" s="7"/>
      <c r="P169" s="7"/>
      <c r="Q169" s="7"/>
      <c r="R169" s="7"/>
      <c r="S169" s="7"/>
      <c r="T169" s="7"/>
      <c r="U169" s="7"/>
      <c r="V169" s="7"/>
      <c r="W169" s="7"/>
      <c r="X169" s="7"/>
      <c r="Y169" s="7"/>
      <c r="Z169" s="7"/>
      <c r="AA169" s="7"/>
      <c r="AB169" s="7"/>
      <c r="AC169" s="7"/>
    </row>
    <row r="170" customFormat="false" ht="127.6" hidden="false" customHeight="false" outlineLevel="0" collapsed="false">
      <c r="A170" s="4"/>
      <c r="B170" s="56" t="n">
        <f aca="false">'Lista de Itens'!C121</f>
        <v>119</v>
      </c>
      <c r="C170" s="57" t="str">
        <f aca="false">'Lista de Itens'!G121</f>
        <v>FRASCO 100ML</v>
      </c>
      <c r="D170" s="57" t="s">
        <v>165</v>
      </c>
      <c r="E170" s="58" t="str">
        <f aca="false">IF('Lista de Itens'!H121="","",'Lista de Itens'!H121)</f>
        <v/>
      </c>
      <c r="F170" s="59"/>
      <c r="G170" s="60"/>
      <c r="H170" s="6"/>
      <c r="I170" s="7"/>
      <c r="J170" s="7"/>
      <c r="K170" s="7"/>
      <c r="L170" s="7"/>
      <c r="M170" s="7"/>
      <c r="N170" s="7"/>
      <c r="O170" s="7"/>
      <c r="P170" s="7"/>
      <c r="Q170" s="7"/>
      <c r="R170" s="7"/>
      <c r="S170" s="7"/>
      <c r="T170" s="7"/>
      <c r="U170" s="7"/>
      <c r="V170" s="7"/>
      <c r="W170" s="7"/>
      <c r="X170" s="7"/>
      <c r="Y170" s="7"/>
      <c r="Z170" s="7"/>
      <c r="AA170" s="7"/>
      <c r="AB170" s="7"/>
      <c r="AC170" s="7"/>
    </row>
    <row r="171" customFormat="false" ht="40.25" hidden="false" customHeight="false" outlineLevel="0" collapsed="false">
      <c r="A171" s="4"/>
      <c r="B171" s="56" t="n">
        <f aca="false">'Lista de Itens'!C122</f>
        <v>120</v>
      </c>
      <c r="C171" s="57" t="str">
        <f aca="false">'Lista de Itens'!G122</f>
        <v>LITRO</v>
      </c>
      <c r="D171" s="57" t="s">
        <v>166</v>
      </c>
      <c r="E171" s="58" t="str">
        <f aca="false">IF('Lista de Itens'!H122="","",'Lista de Itens'!H122)</f>
        <v/>
      </c>
      <c r="F171" s="59"/>
      <c r="G171" s="60"/>
      <c r="H171" s="6"/>
      <c r="I171" s="7"/>
      <c r="J171" s="7"/>
      <c r="K171" s="7"/>
      <c r="L171" s="7"/>
      <c r="M171" s="7"/>
      <c r="N171" s="7"/>
      <c r="O171" s="7"/>
      <c r="P171" s="7"/>
      <c r="Q171" s="7"/>
      <c r="R171" s="7"/>
      <c r="S171" s="7"/>
      <c r="T171" s="7"/>
      <c r="U171" s="7"/>
      <c r="V171" s="7"/>
      <c r="W171" s="7"/>
      <c r="X171" s="7"/>
      <c r="Y171" s="7"/>
      <c r="Z171" s="7"/>
      <c r="AA171" s="7"/>
      <c r="AB171" s="7"/>
      <c r="AC171" s="7"/>
    </row>
    <row r="172" customFormat="false" ht="40.25" hidden="false" customHeight="false" outlineLevel="0" collapsed="false">
      <c r="A172" s="4"/>
      <c r="B172" s="56" t="n">
        <f aca="false">'Lista de Itens'!C123</f>
        <v>121</v>
      </c>
      <c r="C172" s="57" t="str">
        <f aca="false">'Lista de Itens'!G123</f>
        <v>FRASCO</v>
      </c>
      <c r="D172" s="57" t="s">
        <v>167</v>
      </c>
      <c r="E172" s="58" t="str">
        <f aca="false">IF('Lista de Itens'!H123="","",'Lista de Itens'!H123)</f>
        <v/>
      </c>
      <c r="F172" s="59"/>
      <c r="G172" s="60"/>
      <c r="H172" s="6"/>
      <c r="I172" s="7"/>
      <c r="J172" s="7"/>
      <c r="K172" s="7"/>
      <c r="L172" s="7"/>
      <c r="M172" s="7"/>
      <c r="N172" s="7"/>
      <c r="O172" s="7"/>
      <c r="P172" s="7"/>
      <c r="Q172" s="7"/>
      <c r="R172" s="7"/>
      <c r="S172" s="7"/>
      <c r="T172" s="7"/>
      <c r="U172" s="7"/>
      <c r="V172" s="7"/>
      <c r="W172" s="7"/>
      <c r="X172" s="7"/>
      <c r="Y172" s="7"/>
      <c r="Z172" s="7"/>
      <c r="AA172" s="7"/>
      <c r="AB172" s="7"/>
      <c r="AC172" s="7"/>
    </row>
    <row r="173" customFormat="false" ht="40.25" hidden="false" customHeight="false" outlineLevel="0" collapsed="false">
      <c r="A173" s="4"/>
      <c r="B173" s="56" t="n">
        <f aca="false">'Lista de Itens'!C124</f>
        <v>122</v>
      </c>
      <c r="C173" s="57" t="str">
        <f aca="false">'Lista de Itens'!G124</f>
        <v>FRASCO</v>
      </c>
      <c r="D173" s="57" t="s">
        <v>168</v>
      </c>
      <c r="E173" s="58" t="str">
        <f aca="false">IF('Lista de Itens'!H124="","",'Lista de Itens'!H124)</f>
        <v/>
      </c>
      <c r="F173" s="59"/>
      <c r="G173" s="60"/>
      <c r="H173" s="6"/>
      <c r="I173" s="7"/>
      <c r="J173" s="7"/>
      <c r="K173" s="7"/>
      <c r="L173" s="7"/>
      <c r="M173" s="7"/>
      <c r="N173" s="7"/>
      <c r="O173" s="7"/>
      <c r="P173" s="7"/>
      <c r="Q173" s="7"/>
      <c r="R173" s="7"/>
      <c r="S173" s="7"/>
      <c r="T173" s="7"/>
      <c r="U173" s="7"/>
      <c r="V173" s="7"/>
      <c r="W173" s="7"/>
      <c r="X173" s="7"/>
      <c r="Y173" s="7"/>
      <c r="Z173" s="7"/>
      <c r="AA173" s="7"/>
      <c r="AB173" s="7"/>
      <c r="AC173" s="7"/>
    </row>
    <row r="174" customFormat="false" ht="98.5" hidden="false" customHeight="false" outlineLevel="0" collapsed="false">
      <c r="A174" s="4"/>
      <c r="B174" s="56" t="n">
        <f aca="false">'Lista de Itens'!C125</f>
        <v>123</v>
      </c>
      <c r="C174" s="57" t="str">
        <f aca="false">'Lista de Itens'!G125</f>
        <v>FRASCO</v>
      </c>
      <c r="D174" s="57" t="s">
        <v>169</v>
      </c>
      <c r="E174" s="58" t="str">
        <f aca="false">IF('Lista de Itens'!H125="","",'Lista de Itens'!H125)</f>
        <v/>
      </c>
      <c r="F174" s="59"/>
      <c r="G174" s="60"/>
      <c r="H174" s="6"/>
      <c r="I174" s="7"/>
      <c r="J174" s="7"/>
      <c r="K174" s="7"/>
      <c r="L174" s="7"/>
      <c r="M174" s="7"/>
      <c r="N174" s="7"/>
      <c r="O174" s="7"/>
      <c r="P174" s="7"/>
      <c r="Q174" s="7"/>
      <c r="R174" s="7"/>
      <c r="S174" s="7"/>
      <c r="T174" s="7"/>
      <c r="U174" s="7"/>
      <c r="V174" s="7"/>
      <c r="W174" s="7"/>
      <c r="X174" s="7"/>
      <c r="Y174" s="7"/>
      <c r="Z174" s="7"/>
      <c r="AA174" s="7"/>
      <c r="AB174" s="7"/>
      <c r="AC174" s="7"/>
    </row>
    <row r="175" customFormat="false" ht="69.4" hidden="false" customHeight="false" outlineLevel="0" collapsed="false">
      <c r="A175" s="4"/>
      <c r="B175" s="56" t="n">
        <f aca="false">'Lista de Itens'!C126</f>
        <v>124</v>
      </c>
      <c r="C175" s="57" t="str">
        <f aca="false">'Lista de Itens'!G126</f>
        <v>CONJUNTO</v>
      </c>
      <c r="D175" s="57" t="s">
        <v>170</v>
      </c>
      <c r="E175" s="58" t="str">
        <f aca="false">IF('Lista de Itens'!H126="","",'Lista de Itens'!H126)</f>
        <v/>
      </c>
      <c r="F175" s="59"/>
      <c r="G175" s="60"/>
      <c r="H175" s="6"/>
      <c r="I175" s="7"/>
      <c r="J175" s="7"/>
      <c r="K175" s="7"/>
      <c r="L175" s="7"/>
      <c r="M175" s="7"/>
      <c r="N175" s="7"/>
      <c r="O175" s="7"/>
      <c r="P175" s="7"/>
      <c r="Q175" s="7"/>
      <c r="R175" s="7"/>
      <c r="S175" s="7"/>
      <c r="T175" s="7"/>
      <c r="U175" s="7"/>
      <c r="V175" s="7"/>
      <c r="W175" s="7"/>
      <c r="X175" s="7"/>
      <c r="Y175" s="7"/>
      <c r="Z175" s="7"/>
      <c r="AA175" s="7"/>
      <c r="AB175" s="7"/>
      <c r="AC175" s="7"/>
    </row>
    <row r="176" customFormat="false" ht="79.1" hidden="false" customHeight="false" outlineLevel="0" collapsed="false">
      <c r="A176" s="4"/>
      <c r="B176" s="56" t="n">
        <f aca="false">'Lista de Itens'!C127</f>
        <v>125</v>
      </c>
      <c r="C176" s="57" t="str">
        <f aca="false">'Lista de Itens'!G127</f>
        <v>FRASCO</v>
      </c>
      <c r="D176" s="57" t="s">
        <v>171</v>
      </c>
      <c r="E176" s="58" t="str">
        <f aca="false">IF('Lista de Itens'!H127="","",'Lista de Itens'!H127)</f>
        <v/>
      </c>
      <c r="F176" s="59"/>
      <c r="G176" s="60"/>
      <c r="H176" s="6"/>
      <c r="I176" s="7"/>
      <c r="J176" s="7"/>
      <c r="K176" s="7"/>
      <c r="L176" s="7"/>
      <c r="M176" s="7"/>
      <c r="N176" s="7"/>
      <c r="O176" s="7"/>
      <c r="P176" s="7"/>
      <c r="Q176" s="7"/>
      <c r="R176" s="7"/>
      <c r="S176" s="7"/>
      <c r="T176" s="7"/>
      <c r="U176" s="7"/>
      <c r="V176" s="7"/>
      <c r="W176" s="7"/>
      <c r="X176" s="7"/>
      <c r="Y176" s="7"/>
      <c r="Z176" s="7"/>
      <c r="AA176" s="7"/>
      <c r="AB176" s="7"/>
      <c r="AC176" s="7"/>
    </row>
    <row r="177" customFormat="false" ht="88.8" hidden="false" customHeight="false" outlineLevel="0" collapsed="false">
      <c r="A177" s="4"/>
      <c r="B177" s="56" t="n">
        <f aca="false">'Lista de Itens'!C128</f>
        <v>126</v>
      </c>
      <c r="C177" s="57" t="str">
        <f aca="false">'Lista de Itens'!G128</f>
        <v>CONJUNTO</v>
      </c>
      <c r="D177" s="57" t="s">
        <v>172</v>
      </c>
      <c r="E177" s="58" t="str">
        <f aca="false">IF('Lista de Itens'!H128="","",'Lista de Itens'!H128)</f>
        <v/>
      </c>
      <c r="F177" s="59"/>
      <c r="G177" s="60"/>
      <c r="H177" s="6"/>
      <c r="I177" s="7"/>
      <c r="J177" s="7"/>
      <c r="K177" s="7"/>
      <c r="L177" s="7"/>
      <c r="M177" s="7"/>
      <c r="N177" s="7"/>
      <c r="O177" s="7"/>
      <c r="P177" s="7"/>
      <c r="Q177" s="7"/>
      <c r="R177" s="7"/>
      <c r="S177" s="7"/>
      <c r="T177" s="7"/>
      <c r="U177" s="7"/>
      <c r="V177" s="7"/>
      <c r="W177" s="7"/>
      <c r="X177" s="7"/>
      <c r="Y177" s="7"/>
      <c r="Z177" s="7"/>
      <c r="AA177" s="7"/>
      <c r="AB177" s="7"/>
      <c r="AC177" s="7"/>
    </row>
    <row r="178" customFormat="false" ht="117.9" hidden="false" customHeight="false" outlineLevel="0" collapsed="false">
      <c r="A178" s="4"/>
      <c r="B178" s="56" t="n">
        <f aca="false">'Lista de Itens'!C129</f>
        <v>127</v>
      </c>
      <c r="C178" s="57" t="str">
        <f aca="false">'Lista de Itens'!G129</f>
        <v>CONJUNTO</v>
      </c>
      <c r="D178" s="57" t="s">
        <v>173</v>
      </c>
      <c r="E178" s="58" t="str">
        <f aca="false">IF('Lista de Itens'!H129="","",'Lista de Itens'!H129)</f>
        <v/>
      </c>
      <c r="F178" s="59"/>
      <c r="G178" s="60"/>
      <c r="H178" s="6"/>
      <c r="I178" s="7"/>
      <c r="J178" s="7"/>
      <c r="K178" s="7"/>
      <c r="L178" s="7"/>
      <c r="M178" s="7"/>
      <c r="N178" s="7"/>
      <c r="O178" s="7"/>
      <c r="P178" s="7"/>
      <c r="Q178" s="7"/>
      <c r="R178" s="7"/>
      <c r="S178" s="7"/>
      <c r="T178" s="7"/>
      <c r="U178" s="7"/>
      <c r="V178" s="7"/>
      <c r="W178" s="7"/>
      <c r="X178" s="7"/>
      <c r="Y178" s="7"/>
      <c r="Z178" s="7"/>
      <c r="AA178" s="7"/>
      <c r="AB178" s="7"/>
      <c r="AC178" s="7"/>
    </row>
    <row r="179" customFormat="false" ht="88.8" hidden="false" customHeight="false" outlineLevel="0" collapsed="false">
      <c r="A179" s="4"/>
      <c r="B179" s="56" t="n">
        <f aca="false">'Lista de Itens'!C130</f>
        <v>128</v>
      </c>
      <c r="C179" s="57" t="str">
        <f aca="false">'Lista de Itens'!G130</f>
        <v>CONJUNTO</v>
      </c>
      <c r="D179" s="57" t="s">
        <v>174</v>
      </c>
      <c r="E179" s="58" t="str">
        <f aca="false">IF('Lista de Itens'!H130="","",'Lista de Itens'!H130)</f>
        <v/>
      </c>
      <c r="F179" s="59"/>
      <c r="G179" s="60"/>
      <c r="H179" s="6"/>
      <c r="I179" s="7"/>
      <c r="J179" s="7"/>
      <c r="K179" s="7"/>
      <c r="L179" s="7"/>
      <c r="M179" s="7"/>
      <c r="N179" s="7"/>
      <c r="O179" s="7"/>
      <c r="P179" s="7"/>
      <c r="Q179" s="7"/>
      <c r="R179" s="7"/>
      <c r="S179" s="7"/>
      <c r="T179" s="7"/>
      <c r="U179" s="7"/>
      <c r="V179" s="7"/>
      <c r="W179" s="7"/>
      <c r="X179" s="7"/>
      <c r="Y179" s="7"/>
      <c r="Z179" s="7"/>
      <c r="AA179" s="7"/>
      <c r="AB179" s="7"/>
      <c r="AC179" s="7"/>
    </row>
    <row r="180" customFormat="false" ht="88.8" hidden="false" customHeight="false" outlineLevel="0" collapsed="false">
      <c r="A180" s="4"/>
      <c r="B180" s="56" t="n">
        <f aca="false">'Lista de Itens'!C131</f>
        <v>129</v>
      </c>
      <c r="C180" s="57" t="str">
        <f aca="false">'Lista de Itens'!G131</f>
        <v>FRASCO 25 GRAMA</v>
      </c>
      <c r="D180" s="57" t="s">
        <v>175</v>
      </c>
      <c r="E180" s="58" t="str">
        <f aca="false">IF('Lista de Itens'!H131="","",'Lista de Itens'!H131)</f>
        <v/>
      </c>
      <c r="F180" s="59"/>
      <c r="G180" s="60"/>
      <c r="H180" s="6"/>
      <c r="I180" s="7"/>
      <c r="J180" s="7"/>
      <c r="K180" s="7"/>
      <c r="L180" s="7"/>
      <c r="M180" s="7"/>
      <c r="N180" s="7"/>
      <c r="O180" s="7"/>
      <c r="P180" s="7"/>
      <c r="Q180" s="7"/>
      <c r="R180" s="7"/>
      <c r="S180" s="7"/>
      <c r="T180" s="7"/>
      <c r="U180" s="7"/>
      <c r="V180" s="7"/>
      <c r="W180" s="7"/>
      <c r="X180" s="7"/>
      <c r="Y180" s="7"/>
      <c r="Z180" s="7"/>
      <c r="AA180" s="7"/>
      <c r="AB180" s="7"/>
      <c r="AC180" s="7"/>
    </row>
    <row r="181" customFormat="false" ht="79.1" hidden="false" customHeight="false" outlineLevel="0" collapsed="false">
      <c r="A181" s="4"/>
      <c r="B181" s="56" t="n">
        <f aca="false">'Lista de Itens'!C132</f>
        <v>130</v>
      </c>
      <c r="C181" s="57" t="str">
        <f aca="false">'Lista de Itens'!G132</f>
        <v>FRASCO 100 GRAMA</v>
      </c>
      <c r="D181" s="57" t="s">
        <v>176</v>
      </c>
      <c r="E181" s="58" t="str">
        <f aca="false">IF('Lista de Itens'!H132="","",'Lista de Itens'!H132)</f>
        <v/>
      </c>
      <c r="F181" s="59"/>
      <c r="G181" s="60"/>
      <c r="H181" s="6"/>
      <c r="I181" s="7"/>
      <c r="J181" s="7"/>
      <c r="K181" s="7"/>
      <c r="L181" s="7"/>
      <c r="M181" s="7"/>
      <c r="N181" s="7"/>
      <c r="O181" s="7"/>
      <c r="P181" s="7"/>
      <c r="Q181" s="7"/>
      <c r="R181" s="7"/>
      <c r="S181" s="7"/>
      <c r="T181" s="7"/>
      <c r="U181" s="7"/>
      <c r="V181" s="7"/>
      <c r="W181" s="7"/>
      <c r="X181" s="7"/>
      <c r="Y181" s="7"/>
      <c r="Z181" s="7"/>
      <c r="AA181" s="7"/>
      <c r="AB181" s="7"/>
      <c r="AC181" s="7"/>
    </row>
    <row r="182" customFormat="false" ht="40.25" hidden="false" customHeight="false" outlineLevel="0" collapsed="false">
      <c r="A182" s="4"/>
      <c r="B182" s="56" t="n">
        <f aca="false">'Lista de Itens'!C133</f>
        <v>131</v>
      </c>
      <c r="C182" s="57" t="str">
        <f aca="false">'Lista de Itens'!G133</f>
        <v>FRASCO 100 MILILITRO</v>
      </c>
      <c r="D182" s="57" t="s">
        <v>177</v>
      </c>
      <c r="E182" s="58" t="str">
        <f aca="false">IF('Lista de Itens'!H133="","",'Lista de Itens'!H133)</f>
        <v/>
      </c>
      <c r="F182" s="59"/>
      <c r="G182" s="60"/>
      <c r="H182" s="6"/>
      <c r="I182" s="7"/>
      <c r="J182" s="7"/>
      <c r="K182" s="7"/>
      <c r="L182" s="7"/>
      <c r="M182" s="7"/>
      <c r="N182" s="7"/>
      <c r="O182" s="7"/>
      <c r="P182" s="7"/>
      <c r="Q182" s="7"/>
      <c r="R182" s="7"/>
      <c r="S182" s="7"/>
      <c r="T182" s="7"/>
      <c r="U182" s="7"/>
      <c r="V182" s="7"/>
      <c r="W182" s="7"/>
      <c r="X182" s="7"/>
      <c r="Y182" s="7"/>
      <c r="Z182" s="7"/>
      <c r="AA182" s="7"/>
      <c r="AB182" s="7"/>
      <c r="AC182" s="7"/>
    </row>
    <row r="183" customFormat="false" ht="30.55" hidden="false" customHeight="false" outlineLevel="0" collapsed="false">
      <c r="A183" s="4"/>
      <c r="B183" s="56" t="n">
        <f aca="false">'Lista de Itens'!C134</f>
        <v>132</v>
      </c>
      <c r="C183" s="57" t="str">
        <f aca="false">'Lista de Itens'!G134</f>
        <v>FRASCO 1000 MILILITRO</v>
      </c>
      <c r="D183" s="57" t="s">
        <v>178</v>
      </c>
      <c r="E183" s="58" t="str">
        <f aca="false">IF('Lista de Itens'!H134="","",'Lista de Itens'!H134)</f>
        <v/>
      </c>
      <c r="F183" s="59"/>
      <c r="G183" s="60"/>
      <c r="H183" s="6"/>
      <c r="I183" s="7"/>
      <c r="J183" s="7"/>
      <c r="K183" s="7"/>
      <c r="L183" s="7"/>
      <c r="M183" s="7"/>
      <c r="N183" s="7"/>
      <c r="O183" s="7"/>
      <c r="P183" s="7"/>
      <c r="Q183" s="7"/>
      <c r="R183" s="7"/>
      <c r="S183" s="7"/>
      <c r="T183" s="7"/>
      <c r="U183" s="7"/>
      <c r="V183" s="7"/>
      <c r="W183" s="7"/>
      <c r="X183" s="7"/>
      <c r="Y183" s="7"/>
      <c r="Z183" s="7"/>
      <c r="AA183" s="7"/>
      <c r="AB183" s="7"/>
      <c r="AC183" s="7"/>
    </row>
    <row r="184" customFormat="false" ht="30.55" hidden="false" customHeight="false" outlineLevel="0" collapsed="false">
      <c r="A184" s="4"/>
      <c r="B184" s="56" t="n">
        <f aca="false">'Lista de Itens'!C135</f>
        <v>133</v>
      </c>
      <c r="C184" s="57" t="str">
        <f aca="false">'Lista de Itens'!G135</f>
        <v>FRASCO 500 MILILITRO</v>
      </c>
      <c r="D184" s="57" t="s">
        <v>179</v>
      </c>
      <c r="E184" s="58" t="str">
        <f aca="false">IF('Lista de Itens'!H135="","",'Lista de Itens'!H135)</f>
        <v/>
      </c>
      <c r="F184" s="59"/>
      <c r="G184" s="60"/>
      <c r="H184" s="6"/>
      <c r="I184" s="7"/>
      <c r="J184" s="7"/>
      <c r="K184" s="7"/>
      <c r="L184" s="7"/>
      <c r="M184" s="7"/>
      <c r="N184" s="7"/>
      <c r="O184" s="7"/>
      <c r="P184" s="7"/>
      <c r="Q184" s="7"/>
      <c r="R184" s="7"/>
      <c r="S184" s="7"/>
      <c r="T184" s="7"/>
      <c r="U184" s="7"/>
      <c r="V184" s="7"/>
      <c r="W184" s="7"/>
      <c r="X184" s="7"/>
      <c r="Y184" s="7"/>
      <c r="Z184" s="7"/>
      <c r="AA184" s="7"/>
      <c r="AB184" s="7"/>
      <c r="AC184" s="7"/>
    </row>
    <row r="185" customFormat="false" ht="79.1" hidden="false" customHeight="false" outlineLevel="0" collapsed="false">
      <c r="A185" s="4"/>
      <c r="B185" s="56" t="n">
        <f aca="false">'Lista de Itens'!C136</f>
        <v>134</v>
      </c>
      <c r="C185" s="57" t="str">
        <f aca="false">'Lista de Itens'!G136</f>
        <v>GRAMA</v>
      </c>
      <c r="D185" s="57" t="s">
        <v>180</v>
      </c>
      <c r="E185" s="58" t="str">
        <f aca="false">IF('Lista de Itens'!H136="","",'Lista de Itens'!H136)</f>
        <v/>
      </c>
      <c r="F185" s="59"/>
      <c r="G185" s="60"/>
      <c r="H185" s="6"/>
      <c r="I185" s="7"/>
      <c r="J185" s="7"/>
      <c r="K185" s="7"/>
      <c r="L185" s="7"/>
      <c r="M185" s="7"/>
      <c r="N185" s="7"/>
      <c r="O185" s="7"/>
      <c r="P185" s="7"/>
      <c r="Q185" s="7"/>
      <c r="R185" s="7"/>
      <c r="S185" s="7"/>
      <c r="T185" s="7"/>
      <c r="U185" s="7"/>
      <c r="V185" s="7"/>
      <c r="W185" s="7"/>
      <c r="X185" s="7"/>
      <c r="Y185" s="7"/>
      <c r="Z185" s="7"/>
      <c r="AA185" s="7"/>
      <c r="AB185" s="7"/>
      <c r="AC185" s="7"/>
    </row>
    <row r="186" customFormat="false" ht="79.1" hidden="false" customHeight="false" outlineLevel="0" collapsed="false">
      <c r="A186" s="4"/>
      <c r="B186" s="56" t="n">
        <f aca="false">'Lista de Itens'!C137</f>
        <v>135</v>
      </c>
      <c r="C186" s="57" t="str">
        <f aca="false">'Lista de Itens'!G137</f>
        <v>GRAMA</v>
      </c>
      <c r="D186" s="57" t="s">
        <v>181</v>
      </c>
      <c r="E186" s="58" t="str">
        <f aca="false">IF('Lista de Itens'!H137="","",'Lista de Itens'!H137)</f>
        <v/>
      </c>
      <c r="F186" s="59"/>
      <c r="G186" s="60"/>
      <c r="H186" s="6"/>
      <c r="I186" s="7"/>
      <c r="J186" s="7"/>
      <c r="K186" s="7"/>
      <c r="L186" s="7"/>
      <c r="M186" s="7"/>
      <c r="N186" s="7"/>
      <c r="O186" s="7"/>
      <c r="P186" s="7"/>
      <c r="Q186" s="7"/>
      <c r="R186" s="7"/>
      <c r="S186" s="7"/>
      <c r="T186" s="7"/>
      <c r="U186" s="7"/>
      <c r="V186" s="7"/>
      <c r="W186" s="7"/>
      <c r="X186" s="7"/>
      <c r="Y186" s="7"/>
      <c r="Z186" s="7"/>
      <c r="AA186" s="7"/>
      <c r="AB186" s="7"/>
      <c r="AC186" s="7"/>
    </row>
    <row r="187" customFormat="false" ht="40.25" hidden="false" customHeight="false" outlineLevel="0" collapsed="false">
      <c r="A187" s="4"/>
      <c r="B187" s="56" t="n">
        <f aca="false">'Lista de Itens'!C138</f>
        <v>136</v>
      </c>
      <c r="C187" s="57" t="str">
        <f aca="false">'Lista de Itens'!G138</f>
        <v>LITRO</v>
      </c>
      <c r="D187" s="57" t="s">
        <v>182</v>
      </c>
      <c r="E187" s="58" t="str">
        <f aca="false">IF('Lista de Itens'!H138="","",'Lista de Itens'!H138)</f>
        <v/>
      </c>
      <c r="F187" s="59"/>
      <c r="G187" s="60"/>
      <c r="H187" s="6"/>
      <c r="I187" s="7"/>
      <c r="J187" s="7"/>
      <c r="K187" s="7"/>
      <c r="L187" s="7"/>
      <c r="M187" s="7"/>
      <c r="N187" s="7"/>
      <c r="O187" s="7"/>
      <c r="P187" s="7"/>
      <c r="Q187" s="7"/>
      <c r="R187" s="7"/>
      <c r="S187" s="7"/>
      <c r="T187" s="7"/>
      <c r="U187" s="7"/>
      <c r="V187" s="7"/>
      <c r="W187" s="7"/>
      <c r="X187" s="7"/>
      <c r="Y187" s="7"/>
      <c r="Z187" s="7"/>
      <c r="AA187" s="7"/>
      <c r="AB187" s="7"/>
      <c r="AC187" s="7"/>
    </row>
    <row r="188" customFormat="false" ht="79.1" hidden="false" customHeight="false" outlineLevel="0" collapsed="false">
      <c r="A188" s="4"/>
      <c r="B188" s="56" t="n">
        <f aca="false">'Lista de Itens'!C139</f>
        <v>137</v>
      </c>
      <c r="C188" s="57" t="str">
        <f aca="false">'Lista de Itens'!G139</f>
        <v>LITRO</v>
      </c>
      <c r="D188" s="57" t="s">
        <v>183</v>
      </c>
      <c r="E188" s="58" t="str">
        <f aca="false">IF('Lista de Itens'!H139="","",'Lista de Itens'!H139)</f>
        <v/>
      </c>
      <c r="F188" s="59"/>
      <c r="G188" s="60"/>
      <c r="H188" s="6"/>
      <c r="I188" s="7"/>
      <c r="J188" s="7"/>
      <c r="K188" s="7"/>
      <c r="L188" s="7"/>
      <c r="M188" s="7"/>
      <c r="N188" s="7"/>
      <c r="O188" s="7"/>
      <c r="P188" s="7"/>
      <c r="Q188" s="7"/>
      <c r="R188" s="7"/>
      <c r="S188" s="7"/>
      <c r="T188" s="7"/>
      <c r="U188" s="7"/>
      <c r="V188" s="7"/>
      <c r="W188" s="7"/>
      <c r="X188" s="7"/>
      <c r="Y188" s="7"/>
      <c r="Z188" s="7"/>
      <c r="AA188" s="7"/>
      <c r="AB188" s="7"/>
      <c r="AC188" s="7"/>
    </row>
    <row r="189" customFormat="false" ht="98.5" hidden="false" customHeight="false" outlineLevel="0" collapsed="false">
      <c r="A189" s="4"/>
      <c r="B189" s="56" t="n">
        <f aca="false">'Lista de Itens'!C140</f>
        <v>138</v>
      </c>
      <c r="C189" s="57" t="str">
        <f aca="false">'Lista de Itens'!G140</f>
        <v>GRAMA</v>
      </c>
      <c r="D189" s="57" t="s">
        <v>184</v>
      </c>
      <c r="E189" s="58" t="str">
        <f aca="false">IF('Lista de Itens'!H140="","",'Lista de Itens'!H140)</f>
        <v/>
      </c>
      <c r="F189" s="59"/>
      <c r="G189" s="60"/>
      <c r="H189" s="6"/>
      <c r="I189" s="7"/>
      <c r="J189" s="7"/>
      <c r="K189" s="7"/>
      <c r="L189" s="7"/>
      <c r="M189" s="7"/>
      <c r="N189" s="7"/>
      <c r="O189" s="7"/>
      <c r="P189" s="7"/>
      <c r="Q189" s="7"/>
      <c r="R189" s="7"/>
      <c r="S189" s="7"/>
      <c r="T189" s="7"/>
      <c r="U189" s="7"/>
      <c r="V189" s="7"/>
      <c r="W189" s="7"/>
      <c r="X189" s="7"/>
      <c r="Y189" s="7"/>
      <c r="Z189" s="7"/>
      <c r="AA189" s="7"/>
      <c r="AB189" s="7"/>
      <c r="AC189" s="7"/>
    </row>
    <row r="190" customFormat="false" ht="88.8" hidden="false" customHeight="false" outlineLevel="0" collapsed="false">
      <c r="A190" s="4"/>
      <c r="B190" s="56" t="n">
        <f aca="false">'Lista de Itens'!C141</f>
        <v>139</v>
      </c>
      <c r="C190" s="57" t="str">
        <f aca="false">'Lista de Itens'!G141</f>
        <v>KG</v>
      </c>
      <c r="D190" s="57" t="s">
        <v>185</v>
      </c>
      <c r="E190" s="58" t="str">
        <f aca="false">IF('Lista de Itens'!H141="","",'Lista de Itens'!H141)</f>
        <v/>
      </c>
      <c r="F190" s="59"/>
      <c r="G190" s="60"/>
      <c r="H190" s="6"/>
      <c r="I190" s="7"/>
      <c r="J190" s="7"/>
      <c r="K190" s="7"/>
      <c r="L190" s="7"/>
      <c r="M190" s="7"/>
      <c r="N190" s="7"/>
      <c r="O190" s="7"/>
      <c r="P190" s="7"/>
      <c r="Q190" s="7"/>
      <c r="R190" s="7"/>
      <c r="S190" s="7"/>
      <c r="T190" s="7"/>
      <c r="U190" s="7"/>
      <c r="V190" s="7"/>
      <c r="W190" s="7"/>
      <c r="X190" s="7"/>
      <c r="Y190" s="7"/>
      <c r="Z190" s="7"/>
      <c r="AA190" s="7"/>
      <c r="AB190" s="7"/>
      <c r="AC190" s="7"/>
    </row>
    <row r="191" customFormat="false" ht="49.95" hidden="false" customHeight="false" outlineLevel="0" collapsed="false">
      <c r="A191" s="4"/>
      <c r="B191" s="56" t="n">
        <f aca="false">'Lista de Itens'!C142</f>
        <v>140</v>
      </c>
      <c r="C191" s="57" t="str">
        <f aca="false">'Lista de Itens'!G142</f>
        <v>UNIDADE (FRASCO)</v>
      </c>
      <c r="D191" s="57" t="s">
        <v>186</v>
      </c>
      <c r="E191" s="58" t="str">
        <f aca="false">IF('Lista de Itens'!H142="","",'Lista de Itens'!H142)</f>
        <v/>
      </c>
      <c r="F191" s="59"/>
      <c r="G191" s="60"/>
      <c r="H191" s="6"/>
      <c r="I191" s="7"/>
      <c r="J191" s="7"/>
      <c r="K191" s="7"/>
      <c r="L191" s="7"/>
      <c r="M191" s="7"/>
      <c r="N191" s="7"/>
      <c r="O191" s="7"/>
      <c r="P191" s="7"/>
      <c r="Q191" s="7"/>
      <c r="R191" s="7"/>
      <c r="S191" s="7"/>
      <c r="T191" s="7"/>
      <c r="U191" s="7"/>
      <c r="V191" s="7"/>
      <c r="W191" s="7"/>
      <c r="X191" s="7"/>
      <c r="Y191" s="7"/>
      <c r="Z191" s="7"/>
      <c r="AA191" s="7"/>
      <c r="AB191" s="7"/>
      <c r="AC191" s="7"/>
    </row>
    <row r="192" customFormat="false" ht="49.95" hidden="false" customHeight="false" outlineLevel="0" collapsed="false">
      <c r="A192" s="4"/>
      <c r="B192" s="56" t="n">
        <f aca="false">'Lista de Itens'!C143</f>
        <v>141</v>
      </c>
      <c r="C192" s="57" t="str">
        <f aca="false">'Lista de Itens'!G143</f>
        <v>UNIDADE (FRASCO)</v>
      </c>
      <c r="D192" s="57" t="s">
        <v>187</v>
      </c>
      <c r="E192" s="58" t="str">
        <f aca="false">IF('Lista de Itens'!H143="","",'Lista de Itens'!H143)</f>
        <v/>
      </c>
      <c r="F192" s="59"/>
      <c r="G192" s="60"/>
      <c r="H192" s="6"/>
      <c r="I192" s="7"/>
      <c r="J192" s="7"/>
      <c r="K192" s="7"/>
      <c r="L192" s="7"/>
      <c r="M192" s="7"/>
      <c r="N192" s="7"/>
      <c r="O192" s="7"/>
      <c r="P192" s="7"/>
      <c r="Q192" s="7"/>
      <c r="R192" s="7"/>
      <c r="S192" s="7"/>
      <c r="T192" s="7"/>
      <c r="U192" s="7"/>
      <c r="V192" s="7"/>
      <c r="W192" s="7"/>
      <c r="X192" s="7"/>
      <c r="Y192" s="7"/>
      <c r="Z192" s="7"/>
      <c r="AA192" s="7"/>
      <c r="AB192" s="7"/>
      <c r="AC192" s="7"/>
    </row>
    <row r="193" customFormat="false" ht="49.95" hidden="false" customHeight="false" outlineLevel="0" collapsed="false">
      <c r="A193" s="4"/>
      <c r="B193" s="56" t="n">
        <f aca="false">'Lista de Itens'!C144</f>
        <v>142</v>
      </c>
      <c r="C193" s="57" t="str">
        <f aca="false">'Lista de Itens'!G144</f>
        <v>UNIDADE (FRASCO)</v>
      </c>
      <c r="D193" s="57" t="s">
        <v>188</v>
      </c>
      <c r="E193" s="58" t="str">
        <f aca="false">IF('Lista de Itens'!H144="","",'Lista de Itens'!H144)</f>
        <v/>
      </c>
      <c r="F193" s="59"/>
      <c r="G193" s="60"/>
      <c r="H193" s="6"/>
      <c r="I193" s="7"/>
      <c r="J193" s="7"/>
      <c r="K193" s="7"/>
      <c r="L193" s="7"/>
      <c r="M193" s="7"/>
      <c r="N193" s="7"/>
      <c r="O193" s="7"/>
      <c r="P193" s="7"/>
      <c r="Q193" s="7"/>
      <c r="R193" s="7"/>
      <c r="S193" s="7"/>
      <c r="T193" s="7"/>
      <c r="U193" s="7"/>
      <c r="V193" s="7"/>
      <c r="W193" s="7"/>
      <c r="X193" s="7"/>
      <c r="Y193" s="7"/>
      <c r="Z193" s="7"/>
      <c r="AA193" s="7"/>
      <c r="AB193" s="7"/>
      <c r="AC193" s="7"/>
    </row>
    <row r="194" customFormat="false" ht="49.95" hidden="false" customHeight="false" outlineLevel="0" collapsed="false">
      <c r="A194" s="4"/>
      <c r="B194" s="56" t="n">
        <f aca="false">'Lista de Itens'!C145</f>
        <v>143</v>
      </c>
      <c r="C194" s="57" t="str">
        <f aca="false">'Lista de Itens'!G145</f>
        <v>UNIDADE (FRASCO)</v>
      </c>
      <c r="D194" s="57" t="s">
        <v>189</v>
      </c>
      <c r="E194" s="58" t="str">
        <f aca="false">IF('Lista de Itens'!H145="","",'Lista de Itens'!H145)</f>
        <v/>
      </c>
      <c r="F194" s="59"/>
      <c r="G194" s="60"/>
      <c r="H194" s="6"/>
      <c r="I194" s="7"/>
      <c r="J194" s="7"/>
      <c r="K194" s="7"/>
      <c r="L194" s="7"/>
      <c r="M194" s="7"/>
      <c r="N194" s="7"/>
      <c r="O194" s="7"/>
      <c r="P194" s="7"/>
      <c r="Q194" s="7"/>
      <c r="R194" s="7"/>
      <c r="S194" s="7"/>
      <c r="T194" s="7"/>
      <c r="U194" s="7"/>
      <c r="V194" s="7"/>
      <c r="W194" s="7"/>
      <c r="X194" s="7"/>
      <c r="Y194" s="7"/>
      <c r="Z194" s="7"/>
      <c r="AA194" s="7"/>
      <c r="AB194" s="7"/>
      <c r="AC194" s="7"/>
    </row>
    <row r="195" customFormat="false" ht="49.95" hidden="false" customHeight="false" outlineLevel="0" collapsed="false">
      <c r="A195" s="4"/>
      <c r="B195" s="56" t="n">
        <f aca="false">'Lista de Itens'!C146</f>
        <v>144</v>
      </c>
      <c r="C195" s="57" t="str">
        <f aca="false">'Lista de Itens'!G146</f>
        <v>UNIDADE (FRASCO)</v>
      </c>
      <c r="D195" s="57" t="s">
        <v>190</v>
      </c>
      <c r="E195" s="58" t="str">
        <f aca="false">IF('Lista de Itens'!H146="","",'Lista de Itens'!H146)</f>
        <v/>
      </c>
      <c r="F195" s="59"/>
      <c r="G195" s="60"/>
      <c r="H195" s="6"/>
      <c r="I195" s="7"/>
      <c r="J195" s="7"/>
      <c r="K195" s="7"/>
      <c r="L195" s="7"/>
      <c r="M195" s="7"/>
      <c r="N195" s="7"/>
      <c r="O195" s="7"/>
      <c r="P195" s="7"/>
      <c r="Q195" s="7"/>
      <c r="R195" s="7"/>
      <c r="S195" s="7"/>
      <c r="T195" s="7"/>
      <c r="U195" s="7"/>
      <c r="V195" s="7"/>
      <c r="W195" s="7"/>
      <c r="X195" s="7"/>
      <c r="Y195" s="7"/>
      <c r="Z195" s="7"/>
      <c r="AA195" s="7"/>
      <c r="AB195" s="7"/>
      <c r="AC195" s="7"/>
    </row>
    <row r="196" customFormat="false" ht="49.95" hidden="false" customHeight="false" outlineLevel="0" collapsed="false">
      <c r="A196" s="4"/>
      <c r="B196" s="56" t="n">
        <f aca="false">'Lista de Itens'!C147</f>
        <v>145</v>
      </c>
      <c r="C196" s="57" t="str">
        <f aca="false">'Lista de Itens'!G147</f>
        <v>UNIDADE (FRASCO)</v>
      </c>
      <c r="D196" s="57" t="s">
        <v>191</v>
      </c>
      <c r="E196" s="58" t="str">
        <f aca="false">IF('Lista de Itens'!H147="","",'Lista de Itens'!H147)</f>
        <v/>
      </c>
      <c r="F196" s="59"/>
      <c r="G196" s="60"/>
      <c r="H196" s="6"/>
      <c r="I196" s="7"/>
      <c r="J196" s="7"/>
      <c r="K196" s="7"/>
      <c r="L196" s="7"/>
      <c r="M196" s="7"/>
      <c r="N196" s="7"/>
      <c r="O196" s="7"/>
      <c r="P196" s="7"/>
      <c r="Q196" s="7"/>
      <c r="R196" s="7"/>
      <c r="S196" s="7"/>
      <c r="T196" s="7"/>
      <c r="U196" s="7"/>
      <c r="V196" s="7"/>
      <c r="W196" s="7"/>
      <c r="X196" s="7"/>
      <c r="Y196" s="7"/>
      <c r="Z196" s="7"/>
      <c r="AA196" s="7"/>
      <c r="AB196" s="7"/>
      <c r="AC196" s="7"/>
    </row>
    <row r="197" customFormat="false" ht="49.95" hidden="false" customHeight="false" outlineLevel="0" collapsed="false">
      <c r="A197" s="4"/>
      <c r="B197" s="56" t="n">
        <f aca="false">'Lista de Itens'!C148</f>
        <v>146</v>
      </c>
      <c r="C197" s="57" t="str">
        <f aca="false">'Lista de Itens'!G148</f>
        <v>UNIDADE (FRASCO)</v>
      </c>
      <c r="D197" s="57" t="s">
        <v>192</v>
      </c>
      <c r="E197" s="58" t="str">
        <f aca="false">IF('Lista de Itens'!H148="","",'Lista de Itens'!H148)</f>
        <v/>
      </c>
      <c r="F197" s="59"/>
      <c r="G197" s="60"/>
      <c r="H197" s="6"/>
      <c r="I197" s="7"/>
      <c r="J197" s="7"/>
      <c r="K197" s="7"/>
      <c r="L197" s="7"/>
      <c r="M197" s="7"/>
      <c r="N197" s="7"/>
      <c r="O197" s="7"/>
      <c r="P197" s="7"/>
      <c r="Q197" s="7"/>
      <c r="R197" s="7"/>
      <c r="S197" s="7"/>
      <c r="T197" s="7"/>
      <c r="U197" s="7"/>
      <c r="V197" s="7"/>
      <c r="W197" s="7"/>
      <c r="X197" s="7"/>
      <c r="Y197" s="7"/>
      <c r="Z197" s="7"/>
      <c r="AA197" s="7"/>
      <c r="AB197" s="7"/>
      <c r="AC197" s="7"/>
    </row>
    <row r="198" customFormat="false" ht="40.25" hidden="false" customHeight="false" outlineLevel="0" collapsed="false">
      <c r="A198" s="4"/>
      <c r="B198" s="56" t="n">
        <f aca="false">'Lista de Itens'!C149</f>
        <v>147</v>
      </c>
      <c r="C198" s="57" t="str">
        <f aca="false">'Lista de Itens'!G149</f>
        <v>UNIDADE (FRASCO)</v>
      </c>
      <c r="D198" s="57" t="s">
        <v>193</v>
      </c>
      <c r="E198" s="58" t="str">
        <f aca="false">IF('Lista de Itens'!H149="","",'Lista de Itens'!H149)</f>
        <v/>
      </c>
      <c r="F198" s="59"/>
      <c r="G198" s="60"/>
      <c r="H198" s="6"/>
      <c r="I198" s="7"/>
      <c r="J198" s="7"/>
      <c r="K198" s="7"/>
      <c r="L198" s="7"/>
      <c r="M198" s="7"/>
      <c r="N198" s="7"/>
      <c r="O198" s="7"/>
      <c r="P198" s="7"/>
      <c r="Q198" s="7"/>
      <c r="R198" s="7"/>
      <c r="S198" s="7"/>
      <c r="T198" s="7"/>
      <c r="U198" s="7"/>
      <c r="V198" s="7"/>
      <c r="W198" s="7"/>
      <c r="X198" s="7"/>
      <c r="Y198" s="7"/>
      <c r="Z198" s="7"/>
      <c r="AA198" s="7"/>
      <c r="AB198" s="7"/>
      <c r="AC198" s="7"/>
    </row>
    <row r="199" customFormat="false" ht="49.95" hidden="false" customHeight="false" outlineLevel="0" collapsed="false">
      <c r="A199" s="4"/>
      <c r="B199" s="56" t="n">
        <f aca="false">'Lista de Itens'!C150</f>
        <v>148</v>
      </c>
      <c r="C199" s="57" t="str">
        <f aca="false">'Lista de Itens'!G150</f>
        <v>UNIDADE (FRASCO)</v>
      </c>
      <c r="D199" s="57" t="s">
        <v>194</v>
      </c>
      <c r="E199" s="58" t="str">
        <f aca="false">IF('Lista de Itens'!H150="","",'Lista de Itens'!H150)</f>
        <v/>
      </c>
      <c r="F199" s="59"/>
      <c r="G199" s="60"/>
      <c r="H199" s="6"/>
      <c r="I199" s="7"/>
      <c r="J199" s="7"/>
      <c r="K199" s="7"/>
      <c r="L199" s="7"/>
      <c r="M199" s="7"/>
      <c r="N199" s="7"/>
      <c r="O199" s="7"/>
      <c r="P199" s="7"/>
      <c r="Q199" s="7"/>
      <c r="R199" s="7"/>
      <c r="S199" s="7"/>
      <c r="T199" s="7"/>
      <c r="U199" s="7"/>
      <c r="V199" s="7"/>
      <c r="W199" s="7"/>
      <c r="X199" s="7"/>
      <c r="Y199" s="7"/>
      <c r="Z199" s="7"/>
      <c r="AA199" s="7"/>
      <c r="AB199" s="7"/>
      <c r="AC199" s="7"/>
    </row>
    <row r="200" customFormat="false" ht="49.95" hidden="false" customHeight="false" outlineLevel="0" collapsed="false">
      <c r="A200" s="4"/>
      <c r="B200" s="56" t="n">
        <f aca="false">'Lista de Itens'!C151</f>
        <v>149</v>
      </c>
      <c r="C200" s="57" t="str">
        <f aca="false">'Lista de Itens'!G151</f>
        <v>UNIDADE (FRASCO)</v>
      </c>
      <c r="D200" s="57" t="s">
        <v>195</v>
      </c>
      <c r="E200" s="58" t="str">
        <f aca="false">IF('Lista de Itens'!H151="","",'Lista de Itens'!H151)</f>
        <v/>
      </c>
      <c r="F200" s="59"/>
      <c r="G200" s="60"/>
      <c r="H200" s="6"/>
      <c r="I200" s="7"/>
      <c r="J200" s="7"/>
      <c r="K200" s="7"/>
      <c r="L200" s="7"/>
      <c r="M200" s="7"/>
      <c r="N200" s="7"/>
      <c r="O200" s="7"/>
      <c r="P200" s="7"/>
      <c r="Q200" s="7"/>
      <c r="R200" s="7"/>
      <c r="S200" s="7"/>
      <c r="T200" s="7"/>
      <c r="U200" s="7"/>
      <c r="V200" s="7"/>
      <c r="W200" s="7"/>
      <c r="X200" s="7"/>
      <c r="Y200" s="7"/>
      <c r="Z200" s="7"/>
      <c r="AA200" s="7"/>
      <c r="AB200" s="7"/>
      <c r="AC200" s="7"/>
    </row>
    <row r="201" customFormat="false" ht="49.95" hidden="false" customHeight="false" outlineLevel="0" collapsed="false">
      <c r="A201" s="4"/>
      <c r="B201" s="56" t="n">
        <f aca="false">'Lista de Itens'!C152</f>
        <v>150</v>
      </c>
      <c r="C201" s="57" t="str">
        <f aca="false">'Lista de Itens'!G152</f>
        <v>UNIDADE (FRASCO)</v>
      </c>
      <c r="D201" s="57" t="s">
        <v>196</v>
      </c>
      <c r="E201" s="58" t="str">
        <f aca="false">IF('Lista de Itens'!H152="","",'Lista de Itens'!H152)</f>
        <v/>
      </c>
      <c r="F201" s="59"/>
      <c r="G201" s="60"/>
      <c r="H201" s="6"/>
      <c r="I201" s="7"/>
      <c r="J201" s="7"/>
      <c r="K201" s="7"/>
      <c r="L201" s="7"/>
      <c r="M201" s="7"/>
      <c r="N201" s="7"/>
      <c r="O201" s="7"/>
      <c r="P201" s="7"/>
      <c r="Q201" s="7"/>
      <c r="R201" s="7"/>
      <c r="S201" s="7"/>
      <c r="T201" s="7"/>
      <c r="U201" s="7"/>
      <c r="V201" s="7"/>
      <c r="W201" s="7"/>
      <c r="X201" s="7"/>
      <c r="Y201" s="7"/>
      <c r="Z201" s="7"/>
      <c r="AA201" s="7"/>
      <c r="AB201" s="7"/>
      <c r="AC201" s="7"/>
    </row>
    <row r="202" customFormat="false" ht="49.95" hidden="false" customHeight="false" outlineLevel="0" collapsed="false">
      <c r="A202" s="4"/>
      <c r="B202" s="56" t="n">
        <f aca="false">'Lista de Itens'!C153</f>
        <v>151</v>
      </c>
      <c r="C202" s="57" t="str">
        <f aca="false">'Lista de Itens'!G153</f>
        <v>UNIDADE (FRASCO)</v>
      </c>
      <c r="D202" s="57" t="s">
        <v>197</v>
      </c>
      <c r="E202" s="58" t="str">
        <f aca="false">IF('Lista de Itens'!H153="","",'Lista de Itens'!H153)</f>
        <v/>
      </c>
      <c r="F202" s="59"/>
      <c r="G202" s="60"/>
      <c r="H202" s="6"/>
      <c r="I202" s="7"/>
      <c r="J202" s="7"/>
      <c r="K202" s="7"/>
      <c r="L202" s="7"/>
      <c r="M202" s="7"/>
      <c r="N202" s="7"/>
      <c r="O202" s="7"/>
      <c r="P202" s="7"/>
      <c r="Q202" s="7"/>
      <c r="R202" s="7"/>
      <c r="S202" s="7"/>
      <c r="T202" s="7"/>
      <c r="U202" s="7"/>
      <c r="V202" s="7"/>
      <c r="W202" s="7"/>
      <c r="X202" s="7"/>
      <c r="Y202" s="7"/>
      <c r="Z202" s="7"/>
      <c r="AA202" s="7"/>
      <c r="AB202" s="7"/>
      <c r="AC202" s="7"/>
    </row>
    <row r="203" customFormat="false" ht="49.95" hidden="false" customHeight="false" outlineLevel="0" collapsed="false">
      <c r="A203" s="4"/>
      <c r="B203" s="56" t="n">
        <f aca="false">'Lista de Itens'!C154</f>
        <v>152</v>
      </c>
      <c r="C203" s="57" t="str">
        <f aca="false">'Lista de Itens'!G154</f>
        <v>UNIDADE (FRASCO)</v>
      </c>
      <c r="D203" s="57" t="s">
        <v>198</v>
      </c>
      <c r="E203" s="58" t="str">
        <f aca="false">IF('Lista de Itens'!H154="","",'Lista de Itens'!H154)</f>
        <v/>
      </c>
      <c r="F203" s="59"/>
      <c r="G203" s="60"/>
      <c r="H203" s="6"/>
      <c r="I203" s="7"/>
      <c r="J203" s="7"/>
      <c r="K203" s="7"/>
      <c r="L203" s="7"/>
      <c r="M203" s="7"/>
      <c r="N203" s="7"/>
      <c r="O203" s="7"/>
      <c r="P203" s="7"/>
      <c r="Q203" s="7"/>
      <c r="R203" s="7"/>
      <c r="S203" s="7"/>
      <c r="T203" s="7"/>
      <c r="U203" s="7"/>
      <c r="V203" s="7"/>
      <c r="W203" s="7"/>
      <c r="X203" s="7"/>
      <c r="Y203" s="7"/>
      <c r="Z203" s="7"/>
      <c r="AA203" s="7"/>
      <c r="AB203" s="7"/>
      <c r="AC203" s="7"/>
    </row>
    <row r="204" customFormat="false" ht="49.95" hidden="false" customHeight="false" outlineLevel="0" collapsed="false">
      <c r="A204" s="4"/>
      <c r="B204" s="56" t="n">
        <f aca="false">'Lista de Itens'!C155</f>
        <v>153</v>
      </c>
      <c r="C204" s="57" t="str">
        <f aca="false">'Lista de Itens'!G155</f>
        <v>UNIDADE (FRASCO)</v>
      </c>
      <c r="D204" s="57" t="s">
        <v>199</v>
      </c>
      <c r="E204" s="58" t="str">
        <f aca="false">IF('Lista de Itens'!H155="","",'Lista de Itens'!H155)</f>
        <v/>
      </c>
      <c r="F204" s="59"/>
      <c r="G204" s="60"/>
      <c r="H204" s="6"/>
      <c r="I204" s="7"/>
      <c r="J204" s="7"/>
      <c r="K204" s="7"/>
      <c r="L204" s="7"/>
      <c r="M204" s="7"/>
      <c r="N204" s="7"/>
      <c r="O204" s="7"/>
      <c r="P204" s="7"/>
      <c r="Q204" s="7"/>
      <c r="R204" s="7"/>
      <c r="S204" s="7"/>
      <c r="T204" s="7"/>
      <c r="U204" s="7"/>
      <c r="V204" s="7"/>
      <c r="W204" s="7"/>
      <c r="X204" s="7"/>
      <c r="Y204" s="7"/>
      <c r="Z204" s="7"/>
      <c r="AA204" s="7"/>
      <c r="AB204" s="7"/>
      <c r="AC204" s="7"/>
    </row>
    <row r="205" customFormat="false" ht="49.95" hidden="false" customHeight="false" outlineLevel="0" collapsed="false">
      <c r="A205" s="4"/>
      <c r="B205" s="56" t="n">
        <f aca="false">'Lista de Itens'!C156</f>
        <v>154</v>
      </c>
      <c r="C205" s="57" t="str">
        <f aca="false">'Lista de Itens'!G156</f>
        <v>UNIDADE (FRASCO)</v>
      </c>
      <c r="D205" s="57" t="s">
        <v>200</v>
      </c>
      <c r="E205" s="58" t="str">
        <f aca="false">IF('Lista de Itens'!H156="","",'Lista de Itens'!H156)</f>
        <v/>
      </c>
      <c r="F205" s="59"/>
      <c r="G205" s="60"/>
      <c r="H205" s="6"/>
      <c r="I205" s="7"/>
      <c r="J205" s="7"/>
      <c r="K205" s="7"/>
      <c r="L205" s="7"/>
      <c r="M205" s="7"/>
      <c r="N205" s="7"/>
      <c r="O205" s="7"/>
      <c r="P205" s="7"/>
      <c r="Q205" s="7"/>
      <c r="R205" s="7"/>
      <c r="S205" s="7"/>
      <c r="T205" s="7"/>
      <c r="U205" s="7"/>
      <c r="V205" s="7"/>
      <c r="W205" s="7"/>
      <c r="X205" s="7"/>
      <c r="Y205" s="7"/>
      <c r="Z205" s="7"/>
      <c r="AA205" s="7"/>
      <c r="AB205" s="7"/>
      <c r="AC205" s="7"/>
    </row>
    <row r="206" customFormat="false" ht="49.95" hidden="false" customHeight="false" outlineLevel="0" collapsed="false">
      <c r="A206" s="4"/>
      <c r="B206" s="56" t="n">
        <f aca="false">'Lista de Itens'!C157</f>
        <v>155</v>
      </c>
      <c r="C206" s="57" t="str">
        <f aca="false">'Lista de Itens'!G157</f>
        <v>UNIDADE (FRASCO)</v>
      </c>
      <c r="D206" s="57" t="s">
        <v>201</v>
      </c>
      <c r="E206" s="58" t="str">
        <f aca="false">IF('Lista de Itens'!H157="","",'Lista de Itens'!H157)</f>
        <v/>
      </c>
      <c r="F206" s="59"/>
      <c r="G206" s="60"/>
      <c r="H206" s="6"/>
      <c r="I206" s="7"/>
      <c r="J206" s="7"/>
      <c r="K206" s="7"/>
      <c r="L206" s="7"/>
      <c r="M206" s="7"/>
      <c r="N206" s="7"/>
      <c r="O206" s="7"/>
      <c r="P206" s="7"/>
      <c r="Q206" s="7"/>
      <c r="R206" s="7"/>
      <c r="S206" s="7"/>
      <c r="T206" s="7"/>
      <c r="U206" s="7"/>
      <c r="V206" s="7"/>
      <c r="W206" s="7"/>
      <c r="X206" s="7"/>
      <c r="Y206" s="7"/>
      <c r="Z206" s="7"/>
      <c r="AA206" s="7"/>
      <c r="AB206" s="7"/>
      <c r="AC206" s="7"/>
    </row>
    <row r="207" customFormat="false" ht="49.95" hidden="false" customHeight="false" outlineLevel="0" collapsed="false">
      <c r="A207" s="4"/>
      <c r="B207" s="56" t="n">
        <f aca="false">'Lista de Itens'!C158</f>
        <v>156</v>
      </c>
      <c r="C207" s="57" t="str">
        <f aca="false">'Lista de Itens'!G158</f>
        <v>UNIDADE (FRASCO)</v>
      </c>
      <c r="D207" s="57" t="s">
        <v>202</v>
      </c>
      <c r="E207" s="58" t="str">
        <f aca="false">IF('Lista de Itens'!H158="","",'Lista de Itens'!H158)</f>
        <v/>
      </c>
      <c r="F207" s="59"/>
      <c r="G207" s="60"/>
      <c r="H207" s="6"/>
      <c r="I207" s="7"/>
      <c r="J207" s="7"/>
      <c r="K207" s="7"/>
      <c r="L207" s="7"/>
      <c r="M207" s="7"/>
      <c r="N207" s="7"/>
      <c r="O207" s="7"/>
      <c r="P207" s="7"/>
      <c r="Q207" s="7"/>
      <c r="R207" s="7"/>
      <c r="S207" s="7"/>
      <c r="T207" s="7"/>
      <c r="U207" s="7"/>
      <c r="V207" s="7"/>
      <c r="W207" s="7"/>
      <c r="X207" s="7"/>
      <c r="Y207" s="7"/>
      <c r="Z207" s="7"/>
      <c r="AA207" s="7"/>
      <c r="AB207" s="7"/>
      <c r="AC207" s="7"/>
    </row>
    <row r="208" customFormat="false" ht="49.95" hidden="false" customHeight="false" outlineLevel="0" collapsed="false">
      <c r="A208" s="4"/>
      <c r="B208" s="56" t="n">
        <f aca="false">'Lista de Itens'!C159</f>
        <v>157</v>
      </c>
      <c r="C208" s="57" t="str">
        <f aca="false">'Lista de Itens'!G159</f>
        <v>UNIDADE (FRASCO)</v>
      </c>
      <c r="D208" s="57" t="s">
        <v>203</v>
      </c>
      <c r="E208" s="58" t="str">
        <f aca="false">IF('Lista de Itens'!H159="","",'Lista de Itens'!H159)</f>
        <v/>
      </c>
      <c r="F208" s="59"/>
      <c r="G208" s="60"/>
      <c r="H208" s="6"/>
      <c r="I208" s="7"/>
      <c r="J208" s="7"/>
      <c r="K208" s="7"/>
      <c r="L208" s="7"/>
      <c r="M208" s="7"/>
      <c r="N208" s="7"/>
      <c r="O208" s="7"/>
      <c r="P208" s="7"/>
      <c r="Q208" s="7"/>
      <c r="R208" s="7"/>
      <c r="S208" s="7"/>
      <c r="T208" s="7"/>
      <c r="U208" s="7"/>
      <c r="V208" s="7"/>
      <c r="W208" s="7"/>
      <c r="X208" s="7"/>
      <c r="Y208" s="7"/>
      <c r="Z208" s="7"/>
      <c r="AA208" s="7"/>
      <c r="AB208" s="7"/>
      <c r="AC208" s="7"/>
    </row>
    <row r="209" customFormat="false" ht="40.25" hidden="false" customHeight="false" outlineLevel="0" collapsed="false">
      <c r="A209" s="4"/>
      <c r="B209" s="56" t="n">
        <f aca="false">'Lista de Itens'!C160</f>
        <v>158</v>
      </c>
      <c r="C209" s="57" t="str">
        <f aca="false">'Lista de Itens'!G160</f>
        <v>UNIDADE (FRASCO)</v>
      </c>
      <c r="D209" s="57" t="s">
        <v>204</v>
      </c>
      <c r="E209" s="58" t="str">
        <f aca="false">IF('Lista de Itens'!H160="","",'Lista de Itens'!H160)</f>
        <v/>
      </c>
      <c r="F209" s="59"/>
      <c r="G209" s="60"/>
      <c r="H209" s="6"/>
      <c r="I209" s="7"/>
      <c r="J209" s="7"/>
      <c r="K209" s="7"/>
      <c r="L209" s="7"/>
      <c r="M209" s="7"/>
      <c r="N209" s="7"/>
      <c r="O209" s="7"/>
      <c r="P209" s="7"/>
      <c r="Q209" s="7"/>
      <c r="R209" s="7"/>
      <c r="S209" s="7"/>
      <c r="T209" s="7"/>
      <c r="U209" s="7"/>
      <c r="V209" s="7"/>
      <c r="W209" s="7"/>
      <c r="X209" s="7"/>
      <c r="Y209" s="7"/>
      <c r="Z209" s="7"/>
      <c r="AA209" s="7"/>
      <c r="AB209" s="7"/>
      <c r="AC209" s="7"/>
    </row>
    <row r="210" customFormat="false" ht="49.95" hidden="false" customHeight="false" outlineLevel="0" collapsed="false">
      <c r="A210" s="4"/>
      <c r="B210" s="56" t="n">
        <f aca="false">'Lista de Itens'!C161</f>
        <v>159</v>
      </c>
      <c r="C210" s="57" t="str">
        <f aca="false">'Lista de Itens'!G161</f>
        <v>UNIDADE (FRASCO)</v>
      </c>
      <c r="D210" s="57" t="s">
        <v>205</v>
      </c>
      <c r="E210" s="58" t="str">
        <f aca="false">IF('Lista de Itens'!H161="","",'Lista de Itens'!H161)</f>
        <v/>
      </c>
      <c r="F210" s="59"/>
      <c r="G210" s="60"/>
      <c r="H210" s="6"/>
      <c r="I210" s="7"/>
      <c r="J210" s="7"/>
      <c r="K210" s="7"/>
      <c r="L210" s="7"/>
      <c r="M210" s="7"/>
      <c r="N210" s="7"/>
      <c r="O210" s="7"/>
      <c r="P210" s="7"/>
      <c r="Q210" s="7"/>
      <c r="R210" s="7"/>
      <c r="S210" s="7"/>
      <c r="T210" s="7"/>
      <c r="U210" s="7"/>
      <c r="V210" s="7"/>
      <c r="W210" s="7"/>
      <c r="X210" s="7"/>
      <c r="Y210" s="7"/>
      <c r="Z210" s="7"/>
      <c r="AA210" s="7"/>
      <c r="AB210" s="7"/>
      <c r="AC210" s="7"/>
    </row>
    <row r="211" customFormat="false" ht="49.95" hidden="false" customHeight="false" outlineLevel="0" collapsed="false">
      <c r="A211" s="4"/>
      <c r="B211" s="56" t="n">
        <f aca="false">'Lista de Itens'!C162</f>
        <v>160</v>
      </c>
      <c r="C211" s="57" t="str">
        <f aca="false">'Lista de Itens'!G162</f>
        <v>UNIDADE (FRASCO)</v>
      </c>
      <c r="D211" s="57" t="s">
        <v>206</v>
      </c>
      <c r="E211" s="58" t="str">
        <f aca="false">IF('Lista de Itens'!H162="","",'Lista de Itens'!H162)</f>
        <v/>
      </c>
      <c r="F211" s="59"/>
      <c r="G211" s="60"/>
      <c r="H211" s="6"/>
      <c r="I211" s="7"/>
      <c r="J211" s="7"/>
      <c r="K211" s="7"/>
      <c r="L211" s="7"/>
      <c r="M211" s="7"/>
      <c r="N211" s="7"/>
      <c r="O211" s="7"/>
      <c r="P211" s="7"/>
      <c r="Q211" s="7"/>
      <c r="R211" s="7"/>
      <c r="S211" s="7"/>
      <c r="T211" s="7"/>
      <c r="U211" s="7"/>
      <c r="V211" s="7"/>
      <c r="W211" s="7"/>
      <c r="X211" s="7"/>
      <c r="Y211" s="7"/>
      <c r="Z211" s="7"/>
      <c r="AA211" s="7"/>
      <c r="AB211" s="7"/>
      <c r="AC211" s="7"/>
    </row>
    <row r="212" customFormat="false" ht="49.95" hidden="false" customHeight="false" outlineLevel="0" collapsed="false">
      <c r="A212" s="4"/>
      <c r="B212" s="56" t="n">
        <f aca="false">'Lista de Itens'!C163</f>
        <v>161</v>
      </c>
      <c r="C212" s="57" t="str">
        <f aca="false">'Lista de Itens'!G163</f>
        <v>UNIDADE (FRASCO)</v>
      </c>
      <c r="D212" s="57" t="s">
        <v>207</v>
      </c>
      <c r="E212" s="58" t="str">
        <f aca="false">IF('Lista de Itens'!H163="","",'Lista de Itens'!H163)</f>
        <v/>
      </c>
      <c r="F212" s="59"/>
      <c r="G212" s="60"/>
      <c r="H212" s="6"/>
      <c r="I212" s="7"/>
      <c r="J212" s="7"/>
      <c r="K212" s="7"/>
      <c r="L212" s="7"/>
      <c r="M212" s="7"/>
      <c r="N212" s="7"/>
      <c r="O212" s="7"/>
      <c r="P212" s="7"/>
      <c r="Q212" s="7"/>
      <c r="R212" s="7"/>
      <c r="S212" s="7"/>
      <c r="T212" s="7"/>
      <c r="U212" s="7"/>
      <c r="V212" s="7"/>
      <c r="W212" s="7"/>
      <c r="X212" s="7"/>
      <c r="Y212" s="7"/>
      <c r="Z212" s="7"/>
      <c r="AA212" s="7"/>
      <c r="AB212" s="7"/>
      <c r="AC212" s="7"/>
    </row>
    <row r="213" customFormat="false" ht="49.95" hidden="false" customHeight="false" outlineLevel="0" collapsed="false">
      <c r="A213" s="4"/>
      <c r="B213" s="56" t="n">
        <f aca="false">'Lista de Itens'!C164</f>
        <v>162</v>
      </c>
      <c r="C213" s="57" t="str">
        <f aca="false">'Lista de Itens'!G164</f>
        <v>UNIDADE (FRASCO)</v>
      </c>
      <c r="D213" s="57" t="s">
        <v>208</v>
      </c>
      <c r="E213" s="58" t="str">
        <f aca="false">IF('Lista de Itens'!H164="","",'Lista de Itens'!H164)</f>
        <v/>
      </c>
      <c r="F213" s="59"/>
      <c r="G213" s="60"/>
      <c r="H213" s="6"/>
      <c r="I213" s="7"/>
      <c r="J213" s="7"/>
      <c r="K213" s="7"/>
      <c r="L213" s="7"/>
      <c r="M213" s="7"/>
      <c r="N213" s="7"/>
      <c r="O213" s="7"/>
      <c r="P213" s="7"/>
      <c r="Q213" s="7"/>
      <c r="R213" s="7"/>
      <c r="S213" s="7"/>
      <c r="T213" s="7"/>
      <c r="U213" s="7"/>
      <c r="V213" s="7"/>
      <c r="W213" s="7"/>
      <c r="X213" s="7"/>
      <c r="Y213" s="7"/>
      <c r="Z213" s="7"/>
      <c r="AA213" s="7"/>
      <c r="AB213" s="7"/>
      <c r="AC213" s="7"/>
    </row>
    <row r="214" customFormat="false" ht="49.95" hidden="false" customHeight="false" outlineLevel="0" collapsed="false">
      <c r="A214" s="4"/>
      <c r="B214" s="56" t="n">
        <f aca="false">'Lista de Itens'!C165</f>
        <v>163</v>
      </c>
      <c r="C214" s="57" t="str">
        <f aca="false">'Lista de Itens'!G165</f>
        <v>UNIDADE (FRASCO)</v>
      </c>
      <c r="D214" s="57" t="s">
        <v>209</v>
      </c>
      <c r="E214" s="58" t="str">
        <f aca="false">IF('Lista de Itens'!H165="","",'Lista de Itens'!H165)</f>
        <v/>
      </c>
      <c r="F214" s="59"/>
      <c r="G214" s="60"/>
      <c r="H214" s="6"/>
      <c r="I214" s="7"/>
      <c r="J214" s="7"/>
      <c r="K214" s="7"/>
      <c r="L214" s="7"/>
      <c r="M214" s="7"/>
      <c r="N214" s="7"/>
      <c r="O214" s="7"/>
      <c r="P214" s="7"/>
      <c r="Q214" s="7"/>
      <c r="R214" s="7"/>
      <c r="S214" s="7"/>
      <c r="T214" s="7"/>
      <c r="U214" s="7"/>
      <c r="V214" s="7"/>
      <c r="W214" s="7"/>
      <c r="X214" s="7"/>
      <c r="Y214" s="7"/>
      <c r="Z214" s="7"/>
      <c r="AA214" s="7"/>
      <c r="AB214" s="7"/>
      <c r="AC214" s="7"/>
    </row>
    <row r="215" customFormat="false" ht="49.95" hidden="false" customHeight="false" outlineLevel="0" collapsed="false">
      <c r="A215" s="4"/>
      <c r="B215" s="56" t="n">
        <f aca="false">'Lista de Itens'!C166</f>
        <v>164</v>
      </c>
      <c r="C215" s="57" t="str">
        <f aca="false">'Lista de Itens'!G166</f>
        <v>UNIDADE (FRASCO)</v>
      </c>
      <c r="D215" s="57" t="s">
        <v>210</v>
      </c>
      <c r="E215" s="58" t="str">
        <f aca="false">IF('Lista de Itens'!H166="","",'Lista de Itens'!H166)</f>
        <v/>
      </c>
      <c r="F215" s="59"/>
      <c r="G215" s="60"/>
      <c r="H215" s="6"/>
      <c r="I215" s="7"/>
      <c r="J215" s="7"/>
      <c r="K215" s="7"/>
      <c r="L215" s="7"/>
      <c r="M215" s="7"/>
      <c r="N215" s="7"/>
      <c r="O215" s="7"/>
      <c r="P215" s="7"/>
      <c r="Q215" s="7"/>
      <c r="R215" s="7"/>
      <c r="S215" s="7"/>
      <c r="T215" s="7"/>
      <c r="U215" s="7"/>
      <c r="V215" s="7"/>
      <c r="W215" s="7"/>
      <c r="X215" s="7"/>
      <c r="Y215" s="7"/>
      <c r="Z215" s="7"/>
      <c r="AA215" s="7"/>
      <c r="AB215" s="7"/>
      <c r="AC215" s="7"/>
    </row>
    <row r="216" customFormat="false" ht="49.95" hidden="false" customHeight="false" outlineLevel="0" collapsed="false">
      <c r="A216" s="4"/>
      <c r="B216" s="56" t="n">
        <f aca="false">'Lista de Itens'!C167</f>
        <v>165</v>
      </c>
      <c r="C216" s="57" t="str">
        <f aca="false">'Lista de Itens'!G167</f>
        <v>UNIDADE (FRASCO)</v>
      </c>
      <c r="D216" s="57" t="s">
        <v>211</v>
      </c>
      <c r="E216" s="58" t="str">
        <f aca="false">IF('Lista de Itens'!H167="","",'Lista de Itens'!H167)</f>
        <v/>
      </c>
      <c r="F216" s="59"/>
      <c r="G216" s="60"/>
      <c r="H216" s="6"/>
      <c r="I216" s="7"/>
      <c r="J216" s="7"/>
      <c r="K216" s="7"/>
      <c r="L216" s="7"/>
      <c r="M216" s="7"/>
      <c r="N216" s="7"/>
      <c r="O216" s="7"/>
      <c r="P216" s="7"/>
      <c r="Q216" s="7"/>
      <c r="R216" s="7"/>
      <c r="S216" s="7"/>
      <c r="T216" s="7"/>
      <c r="U216" s="7"/>
      <c r="V216" s="7"/>
      <c r="W216" s="7"/>
      <c r="X216" s="7"/>
      <c r="Y216" s="7"/>
      <c r="Z216" s="7"/>
      <c r="AA216" s="7"/>
      <c r="AB216" s="7"/>
      <c r="AC216" s="7"/>
    </row>
    <row r="217" customFormat="false" ht="59.7" hidden="false" customHeight="false" outlineLevel="0" collapsed="false">
      <c r="A217" s="4"/>
      <c r="B217" s="56" t="n">
        <f aca="false">'Lista de Itens'!C168</f>
        <v>166</v>
      </c>
      <c r="C217" s="57" t="str">
        <f aca="false">'Lista de Itens'!G168</f>
        <v>UNIDADE (FRASCO)</v>
      </c>
      <c r="D217" s="57" t="s">
        <v>212</v>
      </c>
      <c r="E217" s="58" t="str">
        <f aca="false">IF('Lista de Itens'!H168="","",'Lista de Itens'!H168)</f>
        <v/>
      </c>
      <c r="F217" s="59"/>
      <c r="G217" s="60"/>
      <c r="H217" s="6"/>
      <c r="I217" s="7"/>
      <c r="J217" s="7"/>
      <c r="K217" s="7"/>
      <c r="L217" s="7"/>
      <c r="M217" s="7"/>
      <c r="N217" s="7"/>
      <c r="O217" s="7"/>
      <c r="P217" s="7"/>
      <c r="Q217" s="7"/>
      <c r="R217" s="7"/>
      <c r="S217" s="7"/>
      <c r="T217" s="7"/>
      <c r="U217" s="7"/>
      <c r="V217" s="7"/>
      <c r="W217" s="7"/>
      <c r="X217" s="7"/>
      <c r="Y217" s="7"/>
      <c r="Z217" s="7"/>
      <c r="AA217" s="7"/>
      <c r="AB217" s="7"/>
      <c r="AC217" s="7"/>
    </row>
    <row r="218" customFormat="false" ht="49.95" hidden="false" customHeight="false" outlineLevel="0" collapsed="false">
      <c r="A218" s="4"/>
      <c r="B218" s="56" t="n">
        <f aca="false">'Lista de Itens'!C169</f>
        <v>167</v>
      </c>
      <c r="C218" s="57" t="str">
        <f aca="false">'Lista de Itens'!G169</f>
        <v>UNIDADE (FRASCO)</v>
      </c>
      <c r="D218" s="57" t="s">
        <v>213</v>
      </c>
      <c r="E218" s="58" t="str">
        <f aca="false">IF('Lista de Itens'!H169="","",'Lista de Itens'!H169)</f>
        <v/>
      </c>
      <c r="F218" s="59"/>
      <c r="G218" s="60"/>
      <c r="H218" s="6"/>
      <c r="I218" s="7"/>
      <c r="J218" s="7"/>
      <c r="K218" s="7"/>
      <c r="L218" s="7"/>
      <c r="M218" s="7"/>
      <c r="N218" s="7"/>
      <c r="O218" s="7"/>
      <c r="P218" s="7"/>
      <c r="Q218" s="7"/>
      <c r="R218" s="7"/>
      <c r="S218" s="7"/>
      <c r="T218" s="7"/>
      <c r="U218" s="7"/>
      <c r="V218" s="7"/>
      <c r="W218" s="7"/>
      <c r="X218" s="7"/>
      <c r="Y218" s="7"/>
      <c r="Z218" s="7"/>
      <c r="AA218" s="7"/>
      <c r="AB218" s="7"/>
      <c r="AC218" s="7"/>
    </row>
    <row r="219" customFormat="false" ht="69.4" hidden="false" customHeight="false" outlineLevel="0" collapsed="false">
      <c r="A219" s="4"/>
      <c r="B219" s="56" t="n">
        <f aca="false">'Lista de Itens'!C170</f>
        <v>168</v>
      </c>
      <c r="C219" s="57" t="str">
        <f aca="false">'Lista de Itens'!G170</f>
        <v>GRAMA</v>
      </c>
      <c r="D219" s="57" t="s">
        <v>214</v>
      </c>
      <c r="E219" s="58" t="str">
        <f aca="false">IF('Lista de Itens'!H170="","",'Lista de Itens'!H170)</f>
        <v/>
      </c>
      <c r="F219" s="59"/>
      <c r="G219" s="60"/>
      <c r="H219" s="6"/>
      <c r="I219" s="7"/>
      <c r="J219" s="7"/>
      <c r="K219" s="7"/>
      <c r="L219" s="7"/>
      <c r="M219" s="7"/>
      <c r="N219" s="7"/>
      <c r="O219" s="7"/>
      <c r="P219" s="7"/>
      <c r="Q219" s="7"/>
      <c r="R219" s="7"/>
      <c r="S219" s="7"/>
      <c r="T219" s="7"/>
      <c r="U219" s="7"/>
      <c r="V219" s="7"/>
      <c r="W219" s="7"/>
      <c r="X219" s="7"/>
      <c r="Y219" s="7"/>
      <c r="Z219" s="7"/>
      <c r="AA219" s="7"/>
      <c r="AB219" s="7"/>
      <c r="AC219" s="7"/>
    </row>
    <row r="220" customFormat="false" ht="79.1" hidden="false" customHeight="false" outlineLevel="0" collapsed="false">
      <c r="A220" s="4"/>
      <c r="B220" s="56" t="n">
        <f aca="false">'Lista de Itens'!C171</f>
        <v>169</v>
      </c>
      <c r="C220" s="57" t="str">
        <f aca="false">'Lista de Itens'!G171</f>
        <v>UNIDADE</v>
      </c>
      <c r="D220" s="57" t="s">
        <v>215</v>
      </c>
      <c r="E220" s="58" t="str">
        <f aca="false">IF('Lista de Itens'!H171="","",'Lista de Itens'!H171)</f>
        <v/>
      </c>
      <c r="F220" s="59"/>
      <c r="G220" s="60"/>
      <c r="H220" s="6"/>
      <c r="I220" s="7"/>
      <c r="J220" s="7"/>
      <c r="K220" s="7"/>
      <c r="L220" s="7"/>
      <c r="M220" s="7"/>
      <c r="N220" s="7"/>
      <c r="O220" s="7"/>
      <c r="P220" s="7"/>
      <c r="Q220" s="7"/>
      <c r="R220" s="7"/>
      <c r="S220" s="7"/>
      <c r="T220" s="7"/>
      <c r="U220" s="7"/>
      <c r="V220" s="7"/>
      <c r="W220" s="7"/>
      <c r="X220" s="7"/>
      <c r="Y220" s="7"/>
      <c r="Z220" s="7"/>
      <c r="AA220" s="7"/>
      <c r="AB220" s="7"/>
      <c r="AC220" s="7"/>
    </row>
    <row r="221" customFormat="false" ht="59.7" hidden="false" customHeight="false" outlineLevel="0" collapsed="false">
      <c r="A221" s="4"/>
      <c r="B221" s="56" t="n">
        <f aca="false">'Lista de Itens'!C172</f>
        <v>170</v>
      </c>
      <c r="C221" s="57" t="str">
        <f aca="false">'Lista de Itens'!G172</f>
        <v>FRASCO COM 100 MILIGRAMA</v>
      </c>
      <c r="D221" s="57" t="s">
        <v>216</v>
      </c>
      <c r="E221" s="58" t="str">
        <f aca="false">IF('Lista de Itens'!H172="","",'Lista de Itens'!H172)</f>
        <v/>
      </c>
      <c r="F221" s="59"/>
      <c r="G221" s="60"/>
      <c r="H221" s="6"/>
      <c r="I221" s="7"/>
      <c r="J221" s="7"/>
      <c r="K221" s="7"/>
      <c r="L221" s="7"/>
      <c r="M221" s="7"/>
      <c r="N221" s="7"/>
      <c r="O221" s="7"/>
      <c r="P221" s="7"/>
      <c r="Q221" s="7"/>
      <c r="R221" s="7"/>
      <c r="S221" s="7"/>
      <c r="T221" s="7"/>
      <c r="U221" s="7"/>
      <c r="V221" s="7"/>
      <c r="W221" s="7"/>
      <c r="X221" s="7"/>
      <c r="Y221" s="7"/>
      <c r="Z221" s="7"/>
      <c r="AA221" s="7"/>
      <c r="AB221" s="7"/>
      <c r="AC221" s="7"/>
    </row>
    <row r="222" customFormat="false" ht="234.3" hidden="false" customHeight="false" outlineLevel="0" collapsed="false">
      <c r="A222" s="4"/>
      <c r="B222" s="56" t="n">
        <f aca="false">'Lista de Itens'!C173</f>
        <v>171</v>
      </c>
      <c r="C222" s="57" t="str">
        <f aca="false">'Lista de Itens'!G173</f>
        <v>FRASCO COM 500 UNIDADES</v>
      </c>
      <c r="D222" s="57" t="s">
        <v>217</v>
      </c>
      <c r="E222" s="58" t="str">
        <f aca="false">IF('Lista de Itens'!H173="","",'Lista de Itens'!H173)</f>
        <v/>
      </c>
      <c r="F222" s="59"/>
      <c r="G222" s="60"/>
      <c r="H222" s="6"/>
      <c r="I222" s="7"/>
      <c r="J222" s="7"/>
      <c r="K222" s="7"/>
      <c r="L222" s="7"/>
      <c r="M222" s="7"/>
      <c r="N222" s="7"/>
      <c r="O222" s="7"/>
      <c r="P222" s="7"/>
      <c r="Q222" s="7"/>
      <c r="R222" s="7"/>
      <c r="S222" s="7"/>
      <c r="T222" s="7"/>
      <c r="U222" s="7"/>
      <c r="V222" s="7"/>
      <c r="W222" s="7"/>
      <c r="X222" s="7"/>
      <c r="Y222" s="7"/>
      <c r="Z222" s="7"/>
      <c r="AA222" s="7"/>
      <c r="AB222" s="7"/>
      <c r="AC222" s="7"/>
    </row>
    <row r="223" customFormat="false" ht="98.5" hidden="false" customHeight="false" outlineLevel="0" collapsed="false">
      <c r="A223" s="4"/>
      <c r="B223" s="56" t="n">
        <f aca="false">'Lista de Itens'!C174</f>
        <v>172</v>
      </c>
      <c r="C223" s="57" t="str">
        <f aca="false">'Lista de Itens'!G174</f>
        <v>LITRO</v>
      </c>
      <c r="D223" s="57" t="s">
        <v>218</v>
      </c>
      <c r="E223" s="58" t="str">
        <f aca="false">IF('Lista de Itens'!H174="","",'Lista de Itens'!H174)</f>
        <v/>
      </c>
      <c r="F223" s="59"/>
      <c r="G223" s="60"/>
      <c r="H223" s="6"/>
      <c r="I223" s="7"/>
      <c r="J223" s="7"/>
      <c r="K223" s="7"/>
      <c r="L223" s="7"/>
      <c r="M223" s="7"/>
      <c r="N223" s="7"/>
      <c r="O223" s="7"/>
      <c r="P223" s="7"/>
      <c r="Q223" s="7"/>
      <c r="R223" s="7"/>
      <c r="S223" s="7"/>
      <c r="T223" s="7"/>
      <c r="U223" s="7"/>
      <c r="V223" s="7"/>
      <c r="W223" s="7"/>
      <c r="X223" s="7"/>
      <c r="Y223" s="7"/>
      <c r="Z223" s="7"/>
      <c r="AA223" s="7"/>
      <c r="AB223" s="7"/>
      <c r="AC223" s="7"/>
    </row>
    <row r="224" customFormat="false" ht="88.8" hidden="false" customHeight="false" outlineLevel="0" collapsed="false">
      <c r="A224" s="4"/>
      <c r="B224" s="56" t="n">
        <f aca="false">'Lista de Itens'!C175</f>
        <v>173</v>
      </c>
      <c r="C224" s="57" t="str">
        <f aca="false">'Lista de Itens'!G175</f>
        <v>LITRO</v>
      </c>
      <c r="D224" s="57" t="s">
        <v>219</v>
      </c>
      <c r="E224" s="58" t="str">
        <f aca="false">IF('Lista de Itens'!H175="","",'Lista de Itens'!H175)</f>
        <v/>
      </c>
      <c r="F224" s="59"/>
      <c r="G224" s="60"/>
      <c r="H224" s="6"/>
      <c r="I224" s="7"/>
      <c r="J224" s="7"/>
      <c r="K224" s="7"/>
      <c r="L224" s="7"/>
      <c r="M224" s="7"/>
      <c r="N224" s="7"/>
      <c r="O224" s="7"/>
      <c r="P224" s="7"/>
      <c r="Q224" s="7"/>
      <c r="R224" s="7"/>
      <c r="S224" s="7"/>
      <c r="T224" s="7"/>
      <c r="U224" s="7"/>
      <c r="V224" s="7"/>
      <c r="W224" s="7"/>
      <c r="X224" s="7"/>
      <c r="Y224" s="7"/>
      <c r="Z224" s="7"/>
      <c r="AA224" s="7"/>
      <c r="AB224" s="7"/>
      <c r="AC224" s="7"/>
    </row>
    <row r="225" customFormat="false" ht="79.1" hidden="false" customHeight="false" outlineLevel="0" collapsed="false">
      <c r="A225" s="4"/>
      <c r="B225" s="56" t="n">
        <f aca="false">'Lista de Itens'!C176</f>
        <v>174</v>
      </c>
      <c r="C225" s="57" t="str">
        <f aca="false">'Lista de Itens'!G176</f>
        <v>GRAMA</v>
      </c>
      <c r="D225" s="57" t="s">
        <v>220</v>
      </c>
      <c r="E225" s="58" t="str">
        <f aca="false">IF('Lista de Itens'!H176="","",'Lista de Itens'!H176)</f>
        <v/>
      </c>
      <c r="F225" s="59"/>
      <c r="G225" s="60"/>
      <c r="H225" s="6"/>
      <c r="I225" s="7"/>
      <c r="J225" s="7"/>
      <c r="K225" s="7"/>
      <c r="L225" s="7"/>
      <c r="M225" s="7"/>
      <c r="N225" s="7"/>
      <c r="O225" s="7"/>
      <c r="P225" s="7"/>
      <c r="Q225" s="7"/>
      <c r="R225" s="7"/>
      <c r="S225" s="7"/>
      <c r="T225" s="7"/>
      <c r="U225" s="7"/>
      <c r="V225" s="7"/>
      <c r="W225" s="7"/>
      <c r="X225" s="7"/>
      <c r="Y225" s="7"/>
      <c r="Z225" s="7"/>
      <c r="AA225" s="7"/>
      <c r="AB225" s="7"/>
      <c r="AC225" s="7"/>
    </row>
    <row r="226" customFormat="false" ht="88.8" hidden="false" customHeight="false" outlineLevel="0" collapsed="false">
      <c r="A226" s="4"/>
      <c r="B226" s="56" t="n">
        <f aca="false">'Lista de Itens'!C177</f>
        <v>175</v>
      </c>
      <c r="C226" s="57" t="str">
        <f aca="false">'Lista de Itens'!G177</f>
        <v>GRAMA</v>
      </c>
      <c r="D226" s="57" t="s">
        <v>221</v>
      </c>
      <c r="E226" s="58" t="str">
        <f aca="false">IF('Lista de Itens'!H177="","",'Lista de Itens'!H177)</f>
        <v/>
      </c>
      <c r="F226" s="59"/>
      <c r="G226" s="60"/>
      <c r="H226" s="6"/>
      <c r="I226" s="7"/>
      <c r="J226" s="7"/>
      <c r="K226" s="7"/>
      <c r="L226" s="7"/>
      <c r="M226" s="7"/>
      <c r="N226" s="7"/>
      <c r="O226" s="7"/>
      <c r="P226" s="7"/>
      <c r="Q226" s="7"/>
      <c r="R226" s="7"/>
      <c r="S226" s="7"/>
      <c r="T226" s="7"/>
      <c r="U226" s="7"/>
      <c r="V226" s="7"/>
      <c r="W226" s="7"/>
      <c r="X226" s="7"/>
      <c r="Y226" s="7"/>
      <c r="Z226" s="7"/>
      <c r="AA226" s="7"/>
      <c r="AB226" s="7"/>
      <c r="AC226" s="7"/>
    </row>
    <row r="227" customFormat="false" ht="88.8" hidden="false" customHeight="false" outlineLevel="0" collapsed="false">
      <c r="A227" s="4"/>
      <c r="B227" s="56" t="n">
        <f aca="false">'Lista de Itens'!C178</f>
        <v>176</v>
      </c>
      <c r="C227" s="57" t="str">
        <f aca="false">'Lista de Itens'!G178</f>
        <v>GRAMA</v>
      </c>
      <c r="D227" s="57" t="s">
        <v>222</v>
      </c>
      <c r="E227" s="58" t="str">
        <f aca="false">IF('Lista de Itens'!H178="","",'Lista de Itens'!H178)</f>
        <v/>
      </c>
      <c r="F227" s="59"/>
      <c r="G227" s="60"/>
      <c r="H227" s="6"/>
      <c r="I227" s="7"/>
      <c r="J227" s="7"/>
      <c r="K227" s="7"/>
      <c r="L227" s="7"/>
      <c r="M227" s="7"/>
      <c r="N227" s="7"/>
      <c r="O227" s="7"/>
      <c r="P227" s="7"/>
      <c r="Q227" s="7"/>
      <c r="R227" s="7"/>
      <c r="S227" s="7"/>
      <c r="T227" s="7"/>
      <c r="U227" s="7"/>
      <c r="V227" s="7"/>
      <c r="W227" s="7"/>
      <c r="X227" s="7"/>
      <c r="Y227" s="7"/>
      <c r="Z227" s="7"/>
      <c r="AA227" s="7"/>
      <c r="AB227" s="7"/>
      <c r="AC227" s="7"/>
    </row>
    <row r="228" customFormat="false" ht="79.1" hidden="false" customHeight="false" outlineLevel="0" collapsed="false">
      <c r="A228" s="4"/>
      <c r="B228" s="56" t="n">
        <f aca="false">'Lista de Itens'!C179</f>
        <v>177</v>
      </c>
      <c r="C228" s="57" t="str">
        <f aca="false">'Lista de Itens'!G179</f>
        <v>PACOTE 250 GRAMA</v>
      </c>
      <c r="D228" s="57" t="s">
        <v>223</v>
      </c>
      <c r="E228" s="58" t="str">
        <f aca="false">IF('Lista de Itens'!H179="","",'Lista de Itens'!H179)</f>
        <v/>
      </c>
      <c r="F228" s="59"/>
      <c r="G228" s="60"/>
      <c r="H228" s="6"/>
      <c r="I228" s="7"/>
      <c r="J228" s="7"/>
      <c r="K228" s="7"/>
      <c r="L228" s="7"/>
      <c r="M228" s="7"/>
      <c r="N228" s="7"/>
      <c r="O228" s="7"/>
      <c r="P228" s="7"/>
      <c r="Q228" s="7"/>
      <c r="R228" s="7"/>
      <c r="S228" s="7"/>
      <c r="T228" s="7"/>
      <c r="U228" s="7"/>
      <c r="V228" s="7"/>
      <c r="W228" s="7"/>
      <c r="X228" s="7"/>
      <c r="Y228" s="7"/>
      <c r="Z228" s="7"/>
      <c r="AA228" s="7"/>
      <c r="AB228" s="7"/>
      <c r="AC228" s="7"/>
    </row>
    <row r="229" customFormat="false" ht="69.4" hidden="false" customHeight="false" outlineLevel="0" collapsed="false">
      <c r="A229" s="4"/>
      <c r="B229" s="56" t="n">
        <f aca="false">'Lista de Itens'!C180</f>
        <v>178</v>
      </c>
      <c r="C229" s="57" t="str">
        <f aca="false">'Lista de Itens'!G180</f>
        <v>KG</v>
      </c>
      <c r="D229" s="57" t="s">
        <v>224</v>
      </c>
      <c r="E229" s="58" t="str">
        <f aca="false">IF('Lista de Itens'!H180="","",'Lista de Itens'!H180)</f>
        <v/>
      </c>
      <c r="F229" s="59"/>
      <c r="G229" s="60"/>
      <c r="H229" s="6"/>
      <c r="I229" s="7"/>
      <c r="J229" s="7"/>
      <c r="K229" s="7"/>
      <c r="L229" s="7"/>
      <c r="M229" s="7"/>
      <c r="N229" s="7"/>
      <c r="O229" s="7"/>
      <c r="P229" s="7"/>
      <c r="Q229" s="7"/>
      <c r="R229" s="7"/>
      <c r="S229" s="7"/>
      <c r="T229" s="7"/>
      <c r="U229" s="7"/>
      <c r="V229" s="7"/>
      <c r="W229" s="7"/>
      <c r="X229" s="7"/>
      <c r="Y229" s="7"/>
      <c r="Z229" s="7"/>
      <c r="AA229" s="7"/>
      <c r="AB229" s="7"/>
      <c r="AC229" s="7"/>
    </row>
    <row r="230" customFormat="false" ht="137.3" hidden="false" customHeight="false" outlineLevel="0" collapsed="false">
      <c r="A230" s="4"/>
      <c r="B230" s="56" t="n">
        <f aca="false">'Lista de Itens'!C181</f>
        <v>179</v>
      </c>
      <c r="C230" s="57" t="str">
        <f aca="false">'Lista de Itens'!G181</f>
        <v>LITRO</v>
      </c>
      <c r="D230" s="57" t="s">
        <v>225</v>
      </c>
      <c r="E230" s="58" t="str">
        <f aca="false">IF('Lista de Itens'!H181="","",'Lista de Itens'!H181)</f>
        <v/>
      </c>
      <c r="F230" s="59"/>
      <c r="G230" s="60"/>
      <c r="H230" s="6"/>
      <c r="I230" s="7"/>
      <c r="J230" s="7"/>
      <c r="K230" s="7"/>
      <c r="L230" s="7"/>
      <c r="M230" s="7"/>
      <c r="N230" s="7"/>
      <c r="O230" s="7"/>
      <c r="P230" s="7"/>
      <c r="Q230" s="7"/>
      <c r="R230" s="7"/>
      <c r="S230" s="7"/>
      <c r="T230" s="7"/>
      <c r="U230" s="7"/>
      <c r="V230" s="7"/>
      <c r="W230" s="7"/>
      <c r="X230" s="7"/>
      <c r="Y230" s="7"/>
      <c r="Z230" s="7"/>
      <c r="AA230" s="7"/>
      <c r="AB230" s="7"/>
      <c r="AC230" s="7"/>
    </row>
    <row r="231" customFormat="false" ht="98.5" hidden="false" customHeight="false" outlineLevel="0" collapsed="false">
      <c r="A231" s="4"/>
      <c r="B231" s="56" t="n">
        <f aca="false">'Lista de Itens'!C182</f>
        <v>180</v>
      </c>
      <c r="C231" s="57" t="str">
        <f aca="false">'Lista de Itens'!G182</f>
        <v>QUILOGRAMA</v>
      </c>
      <c r="D231" s="57" t="s">
        <v>226</v>
      </c>
      <c r="E231" s="58" t="str">
        <f aca="false">IF('Lista de Itens'!H182="","",'Lista de Itens'!H182)</f>
        <v/>
      </c>
      <c r="F231" s="59"/>
      <c r="G231" s="60"/>
      <c r="H231" s="6"/>
      <c r="I231" s="7"/>
      <c r="J231" s="7"/>
      <c r="K231" s="7"/>
      <c r="L231" s="7"/>
      <c r="M231" s="7"/>
      <c r="N231" s="7"/>
      <c r="O231" s="7"/>
      <c r="P231" s="7"/>
      <c r="Q231" s="7"/>
      <c r="R231" s="7"/>
      <c r="S231" s="7"/>
      <c r="T231" s="7"/>
      <c r="U231" s="7"/>
      <c r="V231" s="7"/>
      <c r="W231" s="7"/>
      <c r="X231" s="7"/>
      <c r="Y231" s="7"/>
      <c r="Z231" s="7"/>
      <c r="AA231" s="7"/>
      <c r="AB231" s="7"/>
      <c r="AC231" s="7"/>
    </row>
    <row r="232" customFormat="false" ht="88.8" hidden="false" customHeight="false" outlineLevel="0" collapsed="false">
      <c r="A232" s="4"/>
      <c r="B232" s="56" t="n">
        <f aca="false">'Lista de Itens'!C183</f>
        <v>181</v>
      </c>
      <c r="C232" s="57" t="str">
        <f aca="false">'Lista de Itens'!G183</f>
        <v>QUILOGRAMA</v>
      </c>
      <c r="D232" s="57" t="s">
        <v>227</v>
      </c>
      <c r="E232" s="58" t="str">
        <f aca="false">IF('Lista de Itens'!H183="","",'Lista de Itens'!H183)</f>
        <v/>
      </c>
      <c r="F232" s="59"/>
      <c r="G232" s="60"/>
      <c r="H232" s="6"/>
      <c r="I232" s="7"/>
      <c r="J232" s="7"/>
      <c r="K232" s="7"/>
      <c r="L232" s="7"/>
      <c r="M232" s="7"/>
      <c r="N232" s="7"/>
      <c r="O232" s="7"/>
      <c r="P232" s="7"/>
      <c r="Q232" s="7"/>
      <c r="R232" s="7"/>
      <c r="S232" s="7"/>
      <c r="T232" s="7"/>
      <c r="U232" s="7"/>
      <c r="V232" s="7"/>
      <c r="W232" s="7"/>
      <c r="X232" s="7"/>
      <c r="Y232" s="7"/>
      <c r="Z232" s="7"/>
      <c r="AA232" s="7"/>
      <c r="AB232" s="7"/>
      <c r="AC232" s="7"/>
    </row>
    <row r="233" customFormat="false" ht="88.8" hidden="false" customHeight="false" outlineLevel="0" collapsed="false">
      <c r="A233" s="4"/>
      <c r="B233" s="56" t="n">
        <f aca="false">'Lista de Itens'!C184</f>
        <v>182</v>
      </c>
      <c r="C233" s="57" t="str">
        <f aca="false">'Lista de Itens'!G184</f>
        <v>GRAMA</v>
      </c>
      <c r="D233" s="57" t="s">
        <v>228</v>
      </c>
      <c r="E233" s="58" t="str">
        <f aca="false">IF('Lista de Itens'!H184="","",'Lista de Itens'!H184)</f>
        <v/>
      </c>
      <c r="F233" s="59"/>
      <c r="G233" s="60"/>
      <c r="H233" s="6"/>
      <c r="I233" s="7"/>
      <c r="J233" s="7"/>
      <c r="K233" s="7"/>
      <c r="L233" s="7"/>
      <c r="M233" s="7"/>
      <c r="N233" s="7"/>
      <c r="O233" s="7"/>
      <c r="P233" s="7"/>
      <c r="Q233" s="7"/>
      <c r="R233" s="7"/>
      <c r="S233" s="7"/>
      <c r="T233" s="7"/>
      <c r="U233" s="7"/>
      <c r="V233" s="7"/>
      <c r="W233" s="7"/>
      <c r="X233" s="7"/>
      <c r="Y233" s="7"/>
      <c r="Z233" s="7"/>
      <c r="AA233" s="7"/>
      <c r="AB233" s="7"/>
      <c r="AC233" s="7"/>
    </row>
    <row r="234" customFormat="false" ht="98.5" hidden="false" customHeight="false" outlineLevel="0" collapsed="false">
      <c r="A234" s="4"/>
      <c r="B234" s="56" t="n">
        <f aca="false">'Lista de Itens'!C185</f>
        <v>183</v>
      </c>
      <c r="C234" s="57" t="str">
        <f aca="false">'Lista de Itens'!G185</f>
        <v>GRAMA</v>
      </c>
      <c r="D234" s="57" t="s">
        <v>229</v>
      </c>
      <c r="E234" s="58" t="str">
        <f aca="false">IF('Lista de Itens'!H185="","",'Lista de Itens'!H185)</f>
        <v/>
      </c>
      <c r="F234" s="59"/>
      <c r="G234" s="60"/>
      <c r="H234" s="6"/>
      <c r="I234" s="7"/>
      <c r="J234" s="7"/>
      <c r="K234" s="7"/>
      <c r="L234" s="7"/>
      <c r="M234" s="7"/>
      <c r="N234" s="7"/>
      <c r="O234" s="7"/>
      <c r="P234" s="7"/>
      <c r="Q234" s="7"/>
      <c r="R234" s="7"/>
      <c r="S234" s="7"/>
      <c r="T234" s="7"/>
      <c r="U234" s="7"/>
      <c r="V234" s="7"/>
      <c r="W234" s="7"/>
      <c r="X234" s="7"/>
      <c r="Y234" s="7"/>
      <c r="Z234" s="7"/>
      <c r="AA234" s="7"/>
      <c r="AB234" s="7"/>
      <c r="AC234" s="7"/>
    </row>
    <row r="235" customFormat="false" ht="88.8" hidden="false" customHeight="false" outlineLevel="0" collapsed="false">
      <c r="A235" s="4"/>
      <c r="B235" s="56" t="n">
        <f aca="false">'Lista de Itens'!C186</f>
        <v>184</v>
      </c>
      <c r="C235" s="57" t="str">
        <f aca="false">'Lista de Itens'!G186</f>
        <v>GRAMA</v>
      </c>
      <c r="D235" s="57" t="s">
        <v>230</v>
      </c>
      <c r="E235" s="58" t="str">
        <f aca="false">IF('Lista de Itens'!H186="","",'Lista de Itens'!H186)</f>
        <v/>
      </c>
      <c r="F235" s="59"/>
      <c r="G235" s="60"/>
      <c r="H235" s="6"/>
      <c r="I235" s="7"/>
      <c r="J235" s="7"/>
      <c r="K235" s="7"/>
      <c r="L235" s="7"/>
      <c r="M235" s="7"/>
      <c r="N235" s="7"/>
      <c r="O235" s="7"/>
      <c r="P235" s="7"/>
      <c r="Q235" s="7"/>
      <c r="R235" s="7"/>
      <c r="S235" s="7"/>
      <c r="T235" s="7"/>
      <c r="U235" s="7"/>
      <c r="V235" s="7"/>
      <c r="W235" s="7"/>
      <c r="X235" s="7"/>
      <c r="Y235" s="7"/>
      <c r="Z235" s="7"/>
      <c r="AA235" s="7"/>
      <c r="AB235" s="7"/>
      <c r="AC235" s="7"/>
    </row>
    <row r="236" customFormat="false" ht="88.8" hidden="false" customHeight="false" outlineLevel="0" collapsed="false">
      <c r="A236" s="4"/>
      <c r="B236" s="56" t="n">
        <f aca="false">'Lista de Itens'!C187</f>
        <v>185</v>
      </c>
      <c r="C236" s="57" t="str">
        <f aca="false">'Lista de Itens'!G187</f>
        <v>LITRO</v>
      </c>
      <c r="D236" s="57" t="s">
        <v>231</v>
      </c>
      <c r="E236" s="58" t="str">
        <f aca="false">IF('Lista de Itens'!H187="","",'Lista de Itens'!H187)</f>
        <v/>
      </c>
      <c r="F236" s="59"/>
      <c r="G236" s="60"/>
      <c r="H236" s="6"/>
      <c r="I236" s="7"/>
      <c r="J236" s="7"/>
      <c r="K236" s="7"/>
      <c r="L236" s="7"/>
      <c r="M236" s="7"/>
      <c r="N236" s="7"/>
      <c r="O236" s="7"/>
      <c r="P236" s="7"/>
      <c r="Q236" s="7"/>
      <c r="R236" s="7"/>
      <c r="S236" s="7"/>
      <c r="T236" s="7"/>
      <c r="U236" s="7"/>
      <c r="V236" s="7"/>
      <c r="W236" s="7"/>
      <c r="X236" s="7"/>
      <c r="Y236" s="7"/>
      <c r="Z236" s="7"/>
      <c r="AA236" s="7"/>
      <c r="AB236" s="7"/>
      <c r="AC236" s="7"/>
    </row>
    <row r="237" customFormat="false" ht="59.7" hidden="false" customHeight="false" outlineLevel="0" collapsed="false">
      <c r="A237" s="4"/>
      <c r="B237" s="56" t="n">
        <f aca="false">'Lista de Itens'!C188</f>
        <v>186</v>
      </c>
      <c r="C237" s="57" t="str">
        <f aca="false">'Lista de Itens'!G188</f>
        <v>QUILOGRAMA</v>
      </c>
      <c r="D237" s="57" t="s">
        <v>232</v>
      </c>
      <c r="E237" s="58" t="str">
        <f aca="false">IF('Lista de Itens'!H188="","",'Lista de Itens'!H188)</f>
        <v/>
      </c>
      <c r="F237" s="59"/>
      <c r="G237" s="60"/>
      <c r="H237" s="6"/>
      <c r="I237" s="7"/>
      <c r="J237" s="7"/>
      <c r="K237" s="7"/>
      <c r="L237" s="7"/>
      <c r="M237" s="7"/>
      <c r="N237" s="7"/>
      <c r="O237" s="7"/>
      <c r="P237" s="7"/>
      <c r="Q237" s="7"/>
      <c r="R237" s="7"/>
      <c r="S237" s="7"/>
      <c r="T237" s="7"/>
      <c r="U237" s="7"/>
      <c r="V237" s="7"/>
      <c r="W237" s="7"/>
      <c r="X237" s="7"/>
      <c r="Y237" s="7"/>
      <c r="Z237" s="7"/>
      <c r="AA237" s="7"/>
      <c r="AB237" s="7"/>
      <c r="AC237" s="7"/>
    </row>
    <row r="238" customFormat="false" ht="49.95" hidden="false" customHeight="false" outlineLevel="0" collapsed="false">
      <c r="A238" s="4"/>
      <c r="B238" s="56" t="n">
        <f aca="false">'Lista de Itens'!C189</f>
        <v>187</v>
      </c>
      <c r="C238" s="57" t="str">
        <f aca="false">'Lista de Itens'!G189</f>
        <v>GRAMA</v>
      </c>
      <c r="D238" s="57" t="s">
        <v>233</v>
      </c>
      <c r="E238" s="58" t="str">
        <f aca="false">IF('Lista de Itens'!H189="","",'Lista de Itens'!H189)</f>
        <v/>
      </c>
      <c r="F238" s="59"/>
      <c r="G238" s="60"/>
      <c r="H238" s="6"/>
      <c r="I238" s="7"/>
      <c r="J238" s="7"/>
      <c r="K238" s="7"/>
      <c r="L238" s="7"/>
      <c r="M238" s="7"/>
      <c r="N238" s="7"/>
      <c r="O238" s="7"/>
      <c r="P238" s="7"/>
      <c r="Q238" s="7"/>
      <c r="R238" s="7"/>
      <c r="S238" s="7"/>
      <c r="T238" s="7"/>
      <c r="U238" s="7"/>
      <c r="V238" s="7"/>
      <c r="W238" s="7"/>
      <c r="X238" s="7"/>
      <c r="Y238" s="7"/>
      <c r="Z238" s="7"/>
      <c r="AA238" s="7"/>
      <c r="AB238" s="7"/>
      <c r="AC238" s="7"/>
    </row>
    <row r="239" customFormat="false" ht="49.95" hidden="false" customHeight="false" outlineLevel="0" collapsed="false">
      <c r="A239" s="4"/>
      <c r="B239" s="56" t="n">
        <f aca="false">'Lista de Itens'!C190</f>
        <v>188</v>
      </c>
      <c r="C239" s="57" t="str">
        <f aca="false">'Lista de Itens'!G190</f>
        <v>FRASCO COM 50 GRAMA</v>
      </c>
      <c r="D239" s="57" t="s">
        <v>234</v>
      </c>
      <c r="E239" s="58" t="str">
        <f aca="false">IF('Lista de Itens'!H190="","",'Lista de Itens'!H190)</f>
        <v/>
      </c>
      <c r="F239" s="59"/>
      <c r="G239" s="60"/>
      <c r="H239" s="6"/>
      <c r="I239" s="7"/>
      <c r="J239" s="7"/>
      <c r="K239" s="7"/>
      <c r="L239" s="7"/>
      <c r="M239" s="7"/>
      <c r="N239" s="7"/>
      <c r="O239" s="7"/>
      <c r="P239" s="7"/>
      <c r="Q239" s="7"/>
      <c r="R239" s="7"/>
      <c r="S239" s="7"/>
      <c r="T239" s="7"/>
      <c r="U239" s="7"/>
      <c r="V239" s="7"/>
      <c r="W239" s="7"/>
      <c r="X239" s="7"/>
      <c r="Y239" s="7"/>
      <c r="Z239" s="7"/>
      <c r="AA239" s="7"/>
      <c r="AB239" s="7"/>
      <c r="AC239" s="7"/>
    </row>
    <row r="240" customFormat="false" ht="88.8" hidden="false" customHeight="false" outlineLevel="0" collapsed="false">
      <c r="A240" s="4"/>
      <c r="B240" s="56" t="n">
        <f aca="false">'Lista de Itens'!C191</f>
        <v>189</v>
      </c>
      <c r="C240" s="57" t="str">
        <f aca="false">'Lista de Itens'!G191</f>
        <v>LITRO</v>
      </c>
      <c r="D240" s="57" t="s">
        <v>235</v>
      </c>
      <c r="E240" s="58" t="str">
        <f aca="false">IF('Lista de Itens'!H191="","",'Lista de Itens'!H191)</f>
        <v/>
      </c>
      <c r="F240" s="59"/>
      <c r="G240" s="60"/>
      <c r="H240" s="6"/>
      <c r="I240" s="7"/>
      <c r="J240" s="7"/>
      <c r="K240" s="7"/>
      <c r="L240" s="7"/>
      <c r="M240" s="7"/>
      <c r="N240" s="7"/>
      <c r="O240" s="7"/>
      <c r="P240" s="7"/>
      <c r="Q240" s="7"/>
      <c r="R240" s="7"/>
      <c r="S240" s="7"/>
      <c r="T240" s="7"/>
      <c r="U240" s="7"/>
      <c r="V240" s="7"/>
      <c r="W240" s="7"/>
      <c r="X240" s="7"/>
      <c r="Y240" s="7"/>
      <c r="Z240" s="7"/>
      <c r="AA240" s="7"/>
      <c r="AB240" s="7"/>
      <c r="AC240" s="7"/>
    </row>
    <row r="241" customFormat="false" ht="88.8" hidden="false" customHeight="false" outlineLevel="0" collapsed="false">
      <c r="A241" s="4"/>
      <c r="B241" s="56" t="n">
        <f aca="false">'Lista de Itens'!C192</f>
        <v>190</v>
      </c>
      <c r="C241" s="57" t="str">
        <f aca="false">'Lista de Itens'!G192</f>
        <v>LITRO</v>
      </c>
      <c r="D241" s="57" t="s">
        <v>236</v>
      </c>
      <c r="E241" s="58" t="str">
        <f aca="false">IF('Lista de Itens'!H192="","",'Lista de Itens'!H192)</f>
        <v/>
      </c>
      <c r="F241" s="59"/>
      <c r="G241" s="60"/>
      <c r="H241" s="6"/>
      <c r="I241" s="7"/>
      <c r="J241" s="7"/>
      <c r="K241" s="7"/>
      <c r="L241" s="7"/>
      <c r="M241" s="7"/>
      <c r="N241" s="7"/>
      <c r="O241" s="7"/>
      <c r="P241" s="7"/>
      <c r="Q241" s="7"/>
      <c r="R241" s="7"/>
      <c r="S241" s="7"/>
      <c r="T241" s="7"/>
      <c r="U241" s="7"/>
      <c r="V241" s="7"/>
      <c r="W241" s="7"/>
      <c r="X241" s="7"/>
      <c r="Y241" s="7"/>
      <c r="Z241" s="7"/>
      <c r="AA241" s="7"/>
      <c r="AB241" s="7"/>
      <c r="AC241" s="7"/>
    </row>
    <row r="242" customFormat="false" ht="98.5" hidden="false" customHeight="false" outlineLevel="0" collapsed="false">
      <c r="A242" s="4"/>
      <c r="B242" s="56" t="n">
        <f aca="false">'Lista de Itens'!C193</f>
        <v>191</v>
      </c>
      <c r="C242" s="57" t="str">
        <f aca="false">'Lista de Itens'!G193</f>
        <v>LITRO</v>
      </c>
      <c r="D242" s="57" t="s">
        <v>237</v>
      </c>
      <c r="E242" s="58" t="str">
        <f aca="false">IF('Lista de Itens'!H193="","",'Lista de Itens'!H193)</f>
        <v/>
      </c>
      <c r="F242" s="59"/>
      <c r="G242" s="60"/>
      <c r="H242" s="6"/>
      <c r="I242" s="7"/>
      <c r="J242" s="7"/>
      <c r="K242" s="7"/>
      <c r="L242" s="7"/>
      <c r="M242" s="7"/>
      <c r="N242" s="7"/>
      <c r="O242" s="7"/>
      <c r="P242" s="7"/>
      <c r="Q242" s="7"/>
      <c r="R242" s="7"/>
      <c r="S242" s="7"/>
      <c r="T242" s="7"/>
      <c r="U242" s="7"/>
      <c r="V242" s="7"/>
      <c r="W242" s="7"/>
      <c r="X242" s="7"/>
      <c r="Y242" s="7"/>
      <c r="Z242" s="7"/>
      <c r="AA242" s="7"/>
      <c r="AB242" s="7"/>
      <c r="AC242" s="7"/>
    </row>
    <row r="243" customFormat="false" ht="79.1" hidden="false" customHeight="false" outlineLevel="0" collapsed="false">
      <c r="A243" s="4"/>
      <c r="B243" s="56" t="n">
        <f aca="false">'Lista de Itens'!C194</f>
        <v>192</v>
      </c>
      <c r="C243" s="57" t="str">
        <f aca="false">'Lista de Itens'!G194</f>
        <v>GRAMA</v>
      </c>
      <c r="D243" s="57" t="s">
        <v>238</v>
      </c>
      <c r="E243" s="58" t="str">
        <f aca="false">IF('Lista de Itens'!H194="","",'Lista de Itens'!H194)</f>
        <v/>
      </c>
      <c r="F243" s="59"/>
      <c r="G243" s="60"/>
      <c r="H243" s="6"/>
      <c r="I243" s="7"/>
      <c r="J243" s="7"/>
      <c r="K243" s="7"/>
      <c r="L243" s="7"/>
      <c r="M243" s="7"/>
      <c r="N243" s="7"/>
      <c r="O243" s="7"/>
      <c r="P243" s="7"/>
      <c r="Q243" s="7"/>
      <c r="R243" s="7"/>
      <c r="S243" s="7"/>
      <c r="T243" s="7"/>
      <c r="U243" s="7"/>
      <c r="V243" s="7"/>
      <c r="W243" s="7"/>
      <c r="X243" s="7"/>
      <c r="Y243" s="7"/>
      <c r="Z243" s="7"/>
      <c r="AA243" s="7"/>
      <c r="AB243" s="7"/>
      <c r="AC243" s="7"/>
    </row>
    <row r="244" customFormat="false" ht="98.5" hidden="false" customHeight="false" outlineLevel="0" collapsed="false">
      <c r="A244" s="4"/>
      <c r="B244" s="56" t="n">
        <f aca="false">'Lista de Itens'!C195</f>
        <v>193</v>
      </c>
      <c r="C244" s="57" t="str">
        <f aca="false">'Lista de Itens'!G195</f>
        <v>GRAMA</v>
      </c>
      <c r="D244" s="57" t="s">
        <v>239</v>
      </c>
      <c r="E244" s="58" t="str">
        <f aca="false">IF('Lista de Itens'!H195="","",'Lista de Itens'!H195)</f>
        <v/>
      </c>
      <c r="F244" s="59"/>
      <c r="G244" s="60"/>
      <c r="H244" s="6"/>
      <c r="I244" s="7"/>
      <c r="J244" s="7"/>
      <c r="K244" s="7"/>
      <c r="L244" s="7"/>
      <c r="M244" s="7"/>
      <c r="N244" s="7"/>
      <c r="O244" s="7"/>
      <c r="P244" s="7"/>
      <c r="Q244" s="7"/>
      <c r="R244" s="7"/>
      <c r="S244" s="7"/>
      <c r="T244" s="7"/>
      <c r="U244" s="7"/>
      <c r="V244" s="7"/>
      <c r="W244" s="7"/>
      <c r="X244" s="7"/>
      <c r="Y244" s="7"/>
      <c r="Z244" s="7"/>
      <c r="AA244" s="7"/>
      <c r="AB244" s="7"/>
      <c r="AC244" s="7"/>
    </row>
    <row r="245" customFormat="false" ht="79.1" hidden="false" customHeight="false" outlineLevel="0" collapsed="false">
      <c r="A245" s="4"/>
      <c r="B245" s="56" t="n">
        <f aca="false">'Lista de Itens'!C196</f>
        <v>194</v>
      </c>
      <c r="C245" s="57" t="str">
        <f aca="false">'Lista de Itens'!G196</f>
        <v>GRAMA</v>
      </c>
      <c r="D245" s="57" t="s">
        <v>240</v>
      </c>
      <c r="E245" s="58" t="str">
        <f aca="false">IF('Lista de Itens'!H196="","",'Lista de Itens'!H196)</f>
        <v/>
      </c>
      <c r="F245" s="59"/>
      <c r="G245" s="60"/>
      <c r="H245" s="6"/>
      <c r="I245" s="7"/>
      <c r="J245" s="7"/>
      <c r="K245" s="7"/>
      <c r="L245" s="7"/>
      <c r="M245" s="7"/>
      <c r="N245" s="7"/>
      <c r="O245" s="7"/>
      <c r="P245" s="7"/>
      <c r="Q245" s="7"/>
      <c r="R245" s="7"/>
      <c r="S245" s="7"/>
      <c r="T245" s="7"/>
      <c r="U245" s="7"/>
      <c r="V245" s="7"/>
      <c r="W245" s="7"/>
      <c r="X245" s="7"/>
      <c r="Y245" s="7"/>
      <c r="Z245" s="7"/>
      <c r="AA245" s="7"/>
      <c r="AB245" s="7"/>
      <c r="AC245" s="7"/>
    </row>
    <row r="246" customFormat="false" ht="69.4" hidden="false" customHeight="false" outlineLevel="0" collapsed="false">
      <c r="A246" s="4"/>
      <c r="B246" s="56" t="n">
        <f aca="false">'Lista de Itens'!C197</f>
        <v>195</v>
      </c>
      <c r="C246" s="57" t="str">
        <f aca="false">'Lista de Itens'!G197</f>
        <v>LITRO</v>
      </c>
      <c r="D246" s="57" t="s">
        <v>241</v>
      </c>
      <c r="E246" s="58" t="str">
        <f aca="false">IF('Lista de Itens'!H197="","",'Lista de Itens'!H197)</f>
        <v/>
      </c>
      <c r="F246" s="59"/>
      <c r="G246" s="60"/>
      <c r="H246" s="6"/>
      <c r="I246" s="7"/>
      <c r="J246" s="7"/>
      <c r="K246" s="7"/>
      <c r="L246" s="7"/>
      <c r="M246" s="7"/>
      <c r="N246" s="7"/>
      <c r="O246" s="7"/>
      <c r="P246" s="7"/>
      <c r="Q246" s="7"/>
      <c r="R246" s="7"/>
      <c r="S246" s="7"/>
      <c r="T246" s="7"/>
      <c r="U246" s="7"/>
      <c r="V246" s="7"/>
      <c r="W246" s="7"/>
      <c r="X246" s="7"/>
      <c r="Y246" s="7"/>
      <c r="Z246" s="7"/>
      <c r="AA246" s="7"/>
      <c r="AB246" s="7"/>
      <c r="AC246" s="7"/>
    </row>
    <row r="247" customFormat="false" ht="79.1" hidden="false" customHeight="false" outlineLevel="0" collapsed="false">
      <c r="A247" s="4"/>
      <c r="B247" s="56" t="n">
        <f aca="false">'Lista de Itens'!C198</f>
        <v>196</v>
      </c>
      <c r="C247" s="57" t="str">
        <f aca="false">'Lista de Itens'!G198</f>
        <v>UNIDADE</v>
      </c>
      <c r="D247" s="57" t="s">
        <v>242</v>
      </c>
      <c r="E247" s="58" t="str">
        <f aca="false">IF('Lista de Itens'!H198="","",'Lista de Itens'!H198)</f>
        <v/>
      </c>
      <c r="F247" s="59"/>
      <c r="G247" s="60"/>
      <c r="H247" s="6"/>
      <c r="I247" s="7"/>
      <c r="J247" s="7"/>
      <c r="K247" s="7"/>
      <c r="L247" s="7"/>
      <c r="M247" s="7"/>
      <c r="N247" s="7"/>
      <c r="O247" s="7"/>
      <c r="P247" s="7"/>
      <c r="Q247" s="7"/>
      <c r="R247" s="7"/>
      <c r="S247" s="7"/>
      <c r="T247" s="7"/>
      <c r="U247" s="7"/>
      <c r="V247" s="7"/>
      <c r="W247" s="7"/>
      <c r="X247" s="7"/>
      <c r="Y247" s="7"/>
      <c r="Z247" s="7"/>
      <c r="AA247" s="7"/>
      <c r="AB247" s="7"/>
      <c r="AC247" s="7"/>
    </row>
    <row r="248" customFormat="false" ht="166.4" hidden="false" customHeight="false" outlineLevel="0" collapsed="false">
      <c r="A248" s="4"/>
      <c r="B248" s="56" t="n">
        <f aca="false">'Lista de Itens'!C199</f>
        <v>197</v>
      </c>
      <c r="C248" s="57" t="str">
        <f aca="false">'Lista de Itens'!G199</f>
        <v>UNIDADE</v>
      </c>
      <c r="D248" s="57" t="s">
        <v>243</v>
      </c>
      <c r="E248" s="58" t="str">
        <f aca="false">IF('Lista de Itens'!H199="","",'Lista de Itens'!H199)</f>
        <v/>
      </c>
      <c r="F248" s="59"/>
      <c r="G248" s="60"/>
      <c r="H248" s="6"/>
      <c r="I248" s="7"/>
      <c r="J248" s="7"/>
      <c r="K248" s="7"/>
      <c r="L248" s="7"/>
      <c r="M248" s="7"/>
      <c r="N248" s="7"/>
      <c r="O248" s="7"/>
      <c r="P248" s="7"/>
      <c r="Q248" s="7"/>
      <c r="R248" s="7"/>
      <c r="S248" s="7"/>
      <c r="T248" s="7"/>
      <c r="U248" s="7"/>
      <c r="V248" s="7"/>
      <c r="W248" s="7"/>
      <c r="X248" s="7"/>
      <c r="Y248" s="7"/>
      <c r="Z248" s="7"/>
      <c r="AA248" s="7"/>
      <c r="AB248" s="7"/>
      <c r="AC248" s="7"/>
    </row>
    <row r="249" customFormat="false" ht="59.7" hidden="false" customHeight="false" outlineLevel="0" collapsed="false">
      <c r="A249" s="4"/>
      <c r="B249" s="56" t="n">
        <f aca="false">'Lista de Itens'!C200</f>
        <v>198</v>
      </c>
      <c r="C249" s="57" t="str">
        <f aca="false">'Lista de Itens'!G200</f>
        <v>UNIDADE</v>
      </c>
      <c r="D249" s="57" t="s">
        <v>244</v>
      </c>
      <c r="E249" s="58" t="str">
        <f aca="false">IF('Lista de Itens'!H200="","",'Lista de Itens'!H200)</f>
        <v/>
      </c>
      <c r="F249" s="59"/>
      <c r="G249" s="60"/>
      <c r="H249" s="6"/>
      <c r="I249" s="7"/>
      <c r="J249" s="7"/>
      <c r="K249" s="7"/>
      <c r="L249" s="7"/>
      <c r="M249" s="7"/>
      <c r="N249" s="7"/>
      <c r="O249" s="7"/>
      <c r="P249" s="7"/>
      <c r="Q249" s="7"/>
      <c r="R249" s="7"/>
      <c r="S249" s="7"/>
      <c r="T249" s="7"/>
      <c r="U249" s="7"/>
      <c r="V249" s="7"/>
      <c r="W249" s="7"/>
      <c r="X249" s="7"/>
      <c r="Y249" s="7"/>
      <c r="Z249" s="7"/>
      <c r="AA249" s="7"/>
      <c r="AB249" s="7"/>
      <c r="AC249" s="7"/>
    </row>
    <row r="250" customFormat="false" ht="88.8" hidden="false" customHeight="false" outlineLevel="0" collapsed="false">
      <c r="A250" s="4"/>
      <c r="B250" s="56" t="n">
        <f aca="false">'Lista de Itens'!C201</f>
        <v>199</v>
      </c>
      <c r="C250" s="57" t="str">
        <f aca="false">'Lista de Itens'!G201</f>
        <v>GRAMA</v>
      </c>
      <c r="D250" s="57" t="s">
        <v>245</v>
      </c>
      <c r="E250" s="58" t="str">
        <f aca="false">IF('Lista de Itens'!H201="","",'Lista de Itens'!H201)</f>
        <v/>
      </c>
      <c r="F250" s="59"/>
      <c r="G250" s="60"/>
      <c r="H250" s="6"/>
      <c r="I250" s="7"/>
      <c r="J250" s="7"/>
      <c r="K250" s="7"/>
      <c r="L250" s="7"/>
      <c r="M250" s="7"/>
      <c r="N250" s="7"/>
      <c r="O250" s="7"/>
      <c r="P250" s="7"/>
      <c r="Q250" s="7"/>
      <c r="R250" s="7"/>
      <c r="S250" s="7"/>
      <c r="T250" s="7"/>
      <c r="U250" s="7"/>
      <c r="V250" s="7"/>
      <c r="W250" s="7"/>
      <c r="X250" s="7"/>
      <c r="Y250" s="7"/>
      <c r="Z250" s="7"/>
      <c r="AA250" s="7"/>
      <c r="AB250" s="7"/>
      <c r="AC250" s="7"/>
    </row>
    <row r="251" customFormat="false" ht="88.8" hidden="false" customHeight="false" outlineLevel="0" collapsed="false">
      <c r="A251" s="4"/>
      <c r="B251" s="56" t="n">
        <f aca="false">'Lista de Itens'!C202</f>
        <v>200</v>
      </c>
      <c r="C251" s="57" t="str">
        <f aca="false">'Lista de Itens'!G202</f>
        <v>GRAMA</v>
      </c>
      <c r="D251" s="57" t="s">
        <v>246</v>
      </c>
      <c r="E251" s="58" t="str">
        <f aca="false">IF('Lista de Itens'!H202="","",'Lista de Itens'!H202)</f>
        <v/>
      </c>
      <c r="F251" s="59"/>
      <c r="G251" s="60"/>
      <c r="H251" s="6"/>
      <c r="I251" s="7"/>
      <c r="J251" s="7"/>
      <c r="K251" s="7"/>
      <c r="L251" s="7"/>
      <c r="M251" s="7"/>
      <c r="N251" s="7"/>
      <c r="O251" s="7"/>
      <c r="P251" s="7"/>
      <c r="Q251" s="7"/>
      <c r="R251" s="7"/>
      <c r="S251" s="7"/>
      <c r="T251" s="7"/>
      <c r="U251" s="7"/>
      <c r="V251" s="7"/>
      <c r="W251" s="7"/>
      <c r="X251" s="7"/>
      <c r="Y251" s="7"/>
      <c r="Z251" s="7"/>
      <c r="AA251" s="7"/>
      <c r="AB251" s="7"/>
      <c r="AC251" s="7"/>
    </row>
    <row r="252" customFormat="false" ht="98.5" hidden="false" customHeight="false" outlineLevel="0" collapsed="false">
      <c r="A252" s="4"/>
      <c r="B252" s="56" t="n">
        <f aca="false">'Lista de Itens'!C203</f>
        <v>201</v>
      </c>
      <c r="C252" s="57" t="str">
        <f aca="false">'Lista de Itens'!G203</f>
        <v>GRAMA</v>
      </c>
      <c r="D252" s="57" t="s">
        <v>247</v>
      </c>
      <c r="E252" s="58" t="str">
        <f aca="false">IF('Lista de Itens'!H203="","",'Lista de Itens'!H203)</f>
        <v/>
      </c>
      <c r="F252" s="59"/>
      <c r="G252" s="60"/>
      <c r="H252" s="6"/>
      <c r="I252" s="7"/>
      <c r="J252" s="7"/>
      <c r="K252" s="7"/>
      <c r="L252" s="7"/>
      <c r="M252" s="7"/>
      <c r="N252" s="7"/>
      <c r="O252" s="7"/>
      <c r="P252" s="7"/>
      <c r="Q252" s="7"/>
      <c r="R252" s="7"/>
      <c r="S252" s="7"/>
      <c r="T252" s="7"/>
      <c r="U252" s="7"/>
      <c r="V252" s="7"/>
      <c r="W252" s="7"/>
      <c r="X252" s="7"/>
      <c r="Y252" s="7"/>
      <c r="Z252" s="7"/>
      <c r="AA252" s="7"/>
      <c r="AB252" s="7"/>
      <c r="AC252" s="7"/>
    </row>
    <row r="253" customFormat="false" ht="49.95" hidden="false" customHeight="false" outlineLevel="0" collapsed="false">
      <c r="A253" s="4"/>
      <c r="B253" s="56" t="n">
        <f aca="false">'Lista de Itens'!C204</f>
        <v>202</v>
      </c>
      <c r="C253" s="57" t="str">
        <f aca="false">'Lista de Itens'!G204</f>
        <v>LITRO</v>
      </c>
      <c r="D253" s="57" t="s">
        <v>248</v>
      </c>
      <c r="E253" s="58" t="str">
        <f aca="false">IF('Lista de Itens'!H204="","",'Lista de Itens'!H204)</f>
        <v/>
      </c>
      <c r="F253" s="59"/>
      <c r="G253" s="60"/>
      <c r="H253" s="6"/>
      <c r="I253" s="7"/>
      <c r="J253" s="7"/>
      <c r="K253" s="7"/>
      <c r="L253" s="7"/>
      <c r="M253" s="7"/>
      <c r="N253" s="7"/>
      <c r="O253" s="7"/>
      <c r="P253" s="7"/>
      <c r="Q253" s="7"/>
      <c r="R253" s="7"/>
      <c r="S253" s="7"/>
      <c r="T253" s="7"/>
      <c r="U253" s="7"/>
      <c r="V253" s="7"/>
      <c r="W253" s="7"/>
      <c r="X253" s="7"/>
      <c r="Y253" s="7"/>
      <c r="Z253" s="7"/>
      <c r="AA253" s="7"/>
      <c r="AB253" s="7"/>
      <c r="AC253" s="7"/>
    </row>
    <row r="254" customFormat="false" ht="79.1" hidden="false" customHeight="false" outlineLevel="0" collapsed="false">
      <c r="A254" s="4"/>
      <c r="B254" s="56" t="n">
        <f aca="false">'Lista de Itens'!C205</f>
        <v>203</v>
      </c>
      <c r="C254" s="57" t="str">
        <f aca="false">'Lista de Itens'!G205</f>
        <v>UNIDADE</v>
      </c>
      <c r="D254" s="57" t="s">
        <v>249</v>
      </c>
      <c r="E254" s="58" t="str">
        <f aca="false">IF('Lista de Itens'!H205="","",'Lista de Itens'!H205)</f>
        <v/>
      </c>
      <c r="F254" s="59"/>
      <c r="G254" s="60"/>
      <c r="H254" s="6"/>
      <c r="I254" s="7"/>
      <c r="J254" s="7"/>
      <c r="K254" s="7"/>
      <c r="L254" s="7"/>
      <c r="M254" s="7"/>
      <c r="N254" s="7"/>
      <c r="O254" s="7"/>
      <c r="P254" s="7"/>
      <c r="Q254" s="7"/>
      <c r="R254" s="7"/>
      <c r="S254" s="7"/>
      <c r="T254" s="7"/>
      <c r="U254" s="7"/>
      <c r="V254" s="7"/>
      <c r="W254" s="7"/>
      <c r="X254" s="7"/>
      <c r="Y254" s="7"/>
      <c r="Z254" s="7"/>
      <c r="AA254" s="7"/>
      <c r="AB254" s="7"/>
      <c r="AC254" s="7"/>
    </row>
    <row r="255" customFormat="false" ht="59.7" hidden="false" customHeight="false" outlineLevel="0" collapsed="false">
      <c r="A255" s="4"/>
      <c r="B255" s="56" t="n">
        <f aca="false">'Lista de Itens'!C206</f>
        <v>204</v>
      </c>
      <c r="C255" s="57" t="str">
        <f aca="false">'Lista de Itens'!G206</f>
        <v>UNIDADE</v>
      </c>
      <c r="D255" s="57" t="s">
        <v>250</v>
      </c>
      <c r="E255" s="58" t="str">
        <f aca="false">IF('Lista de Itens'!H206="","",'Lista de Itens'!H206)</f>
        <v/>
      </c>
      <c r="F255" s="59"/>
      <c r="G255" s="60"/>
      <c r="H255" s="6"/>
      <c r="I255" s="7"/>
      <c r="J255" s="7"/>
      <c r="K255" s="7"/>
      <c r="L255" s="7"/>
      <c r="M255" s="7"/>
      <c r="N255" s="7"/>
      <c r="O255" s="7"/>
      <c r="P255" s="7"/>
      <c r="Q255" s="7"/>
      <c r="R255" s="7"/>
      <c r="S255" s="7"/>
      <c r="T255" s="7"/>
      <c r="U255" s="7"/>
      <c r="V255" s="7"/>
      <c r="W255" s="7"/>
      <c r="X255" s="7"/>
      <c r="Y255" s="7"/>
      <c r="Z255" s="7"/>
      <c r="AA255" s="7"/>
      <c r="AB255" s="7"/>
      <c r="AC255" s="7"/>
    </row>
    <row r="256" customFormat="false" ht="69.4" hidden="false" customHeight="false" outlineLevel="0" collapsed="false">
      <c r="A256" s="4"/>
      <c r="B256" s="56" t="n">
        <f aca="false">'Lista de Itens'!C207</f>
        <v>205</v>
      </c>
      <c r="C256" s="57" t="str">
        <f aca="false">'Lista de Itens'!G207</f>
        <v>UNIDADE</v>
      </c>
      <c r="D256" s="57" t="s">
        <v>251</v>
      </c>
      <c r="E256" s="58" t="str">
        <f aca="false">IF('Lista de Itens'!H207="","",'Lista de Itens'!H207)</f>
        <v/>
      </c>
      <c r="F256" s="59"/>
      <c r="G256" s="60"/>
      <c r="H256" s="6"/>
      <c r="I256" s="7"/>
      <c r="J256" s="7"/>
      <c r="K256" s="7"/>
      <c r="L256" s="7"/>
      <c r="M256" s="7"/>
      <c r="N256" s="7"/>
      <c r="O256" s="7"/>
      <c r="P256" s="7"/>
      <c r="Q256" s="7"/>
      <c r="R256" s="7"/>
      <c r="S256" s="7"/>
      <c r="T256" s="7"/>
      <c r="U256" s="7"/>
      <c r="V256" s="7"/>
      <c r="W256" s="7"/>
      <c r="X256" s="7"/>
      <c r="Y256" s="7"/>
      <c r="Z256" s="7"/>
      <c r="AA256" s="7"/>
      <c r="AB256" s="7"/>
      <c r="AC256" s="7"/>
    </row>
    <row r="257" customFormat="false" ht="88.8" hidden="false" customHeight="false" outlineLevel="0" collapsed="false">
      <c r="A257" s="4"/>
      <c r="B257" s="56" t="n">
        <f aca="false">'Lista de Itens'!C208</f>
        <v>206</v>
      </c>
      <c r="C257" s="57" t="n">
        <f aca="false">'Lista de Itens'!G208</f>
        <v>0</v>
      </c>
      <c r="D257" s="57" t="s">
        <v>252</v>
      </c>
      <c r="E257" s="58" t="str">
        <f aca="false">IF('Lista de Itens'!H208="","",'Lista de Itens'!H208)</f>
        <v/>
      </c>
      <c r="F257" s="59"/>
      <c r="G257" s="60"/>
      <c r="H257" s="6"/>
      <c r="I257" s="7"/>
      <c r="J257" s="7"/>
      <c r="K257" s="7"/>
      <c r="L257" s="7"/>
      <c r="M257" s="7"/>
      <c r="N257" s="7"/>
      <c r="O257" s="7"/>
      <c r="P257" s="7"/>
      <c r="Q257" s="7"/>
      <c r="R257" s="7"/>
      <c r="S257" s="7"/>
      <c r="T257" s="7"/>
      <c r="U257" s="7"/>
      <c r="V257" s="7"/>
      <c r="W257" s="7"/>
      <c r="X257" s="7"/>
      <c r="Y257" s="7"/>
      <c r="Z257" s="7"/>
      <c r="AA257" s="7"/>
      <c r="AB257" s="7"/>
      <c r="AC257" s="7"/>
    </row>
    <row r="258" customFormat="false" ht="88.8" hidden="false" customHeight="false" outlineLevel="0" collapsed="false">
      <c r="A258" s="4"/>
      <c r="B258" s="56" t="n">
        <f aca="false">'Lista de Itens'!C209</f>
        <v>207</v>
      </c>
      <c r="C258" s="57" t="n">
        <f aca="false">'Lista de Itens'!G209</f>
        <v>0</v>
      </c>
      <c r="D258" s="57" t="s">
        <v>253</v>
      </c>
      <c r="E258" s="58" t="str">
        <f aca="false">IF('Lista de Itens'!H209="","",'Lista de Itens'!H209)</f>
        <v/>
      </c>
      <c r="F258" s="59"/>
      <c r="G258" s="60"/>
      <c r="H258" s="6"/>
      <c r="I258" s="7"/>
      <c r="J258" s="7"/>
      <c r="K258" s="7"/>
      <c r="L258" s="7"/>
      <c r="M258" s="7"/>
      <c r="N258" s="7"/>
      <c r="O258" s="7"/>
      <c r="P258" s="7"/>
      <c r="Q258" s="7"/>
      <c r="R258" s="7"/>
      <c r="S258" s="7"/>
      <c r="T258" s="7"/>
      <c r="U258" s="7"/>
      <c r="V258" s="7"/>
      <c r="W258" s="7"/>
      <c r="X258" s="7"/>
      <c r="Y258" s="7"/>
      <c r="Z258" s="7"/>
      <c r="AA258" s="7"/>
      <c r="AB258" s="7"/>
      <c r="AC258" s="7"/>
    </row>
    <row r="259" customFormat="false" ht="79.1" hidden="false" customHeight="false" outlineLevel="0" collapsed="false">
      <c r="A259" s="4"/>
      <c r="B259" s="56" t="n">
        <f aca="false">'Lista de Itens'!C210</f>
        <v>208</v>
      </c>
      <c r="C259" s="57" t="str">
        <f aca="false">'Lista de Itens'!G210</f>
        <v>UNIDADE</v>
      </c>
      <c r="D259" s="57" t="s">
        <v>254</v>
      </c>
      <c r="E259" s="58" t="str">
        <f aca="false">IF('Lista de Itens'!H210="","",'Lista de Itens'!H210)</f>
        <v/>
      </c>
      <c r="F259" s="59"/>
      <c r="G259" s="60"/>
      <c r="H259" s="6"/>
      <c r="I259" s="7"/>
      <c r="J259" s="7"/>
      <c r="K259" s="7"/>
      <c r="L259" s="7"/>
      <c r="M259" s="7"/>
      <c r="N259" s="7"/>
      <c r="O259" s="7"/>
      <c r="P259" s="7"/>
      <c r="Q259" s="7"/>
      <c r="R259" s="7"/>
      <c r="S259" s="7"/>
      <c r="T259" s="7"/>
      <c r="U259" s="7"/>
      <c r="V259" s="7"/>
      <c r="W259" s="7"/>
      <c r="X259" s="7"/>
      <c r="Y259" s="7"/>
      <c r="Z259" s="7"/>
      <c r="AA259" s="7"/>
      <c r="AB259" s="7"/>
      <c r="AC259" s="7"/>
    </row>
    <row r="260" customFormat="false" ht="79.1" hidden="false" customHeight="false" outlineLevel="0" collapsed="false">
      <c r="A260" s="4"/>
      <c r="B260" s="56" t="n">
        <f aca="false">'Lista de Itens'!C211</f>
        <v>209</v>
      </c>
      <c r="C260" s="57" t="str">
        <f aca="false">'Lista de Itens'!G211</f>
        <v>QUILOGRAMA</v>
      </c>
      <c r="D260" s="57" t="s">
        <v>255</v>
      </c>
      <c r="E260" s="58" t="str">
        <f aca="false">IF('Lista de Itens'!H211="","",'Lista de Itens'!H211)</f>
        <v/>
      </c>
      <c r="F260" s="59"/>
      <c r="G260" s="60"/>
      <c r="H260" s="6"/>
      <c r="I260" s="7"/>
      <c r="J260" s="7"/>
      <c r="K260" s="7"/>
      <c r="L260" s="7"/>
      <c r="M260" s="7"/>
      <c r="N260" s="7"/>
      <c r="O260" s="7"/>
      <c r="P260" s="7"/>
      <c r="Q260" s="7"/>
      <c r="R260" s="7"/>
      <c r="S260" s="7"/>
      <c r="T260" s="7"/>
      <c r="U260" s="7"/>
      <c r="V260" s="7"/>
      <c r="W260" s="7"/>
      <c r="X260" s="7"/>
      <c r="Y260" s="7"/>
      <c r="Z260" s="7"/>
      <c r="AA260" s="7"/>
      <c r="AB260" s="7"/>
      <c r="AC260" s="7"/>
    </row>
    <row r="261" customFormat="false" ht="88.8" hidden="false" customHeight="false" outlineLevel="0" collapsed="false">
      <c r="A261" s="4"/>
      <c r="B261" s="56" t="n">
        <f aca="false">'Lista de Itens'!C212</f>
        <v>210</v>
      </c>
      <c r="C261" s="57" t="str">
        <f aca="false">'Lista de Itens'!G212</f>
        <v>GRAMA</v>
      </c>
      <c r="D261" s="57" t="s">
        <v>256</v>
      </c>
      <c r="E261" s="58" t="str">
        <f aca="false">IF('Lista de Itens'!H212="","",'Lista de Itens'!H212)</f>
        <v/>
      </c>
      <c r="F261" s="59"/>
      <c r="G261" s="60"/>
      <c r="H261" s="6"/>
      <c r="I261" s="7"/>
      <c r="J261" s="7"/>
      <c r="K261" s="7"/>
      <c r="L261" s="7"/>
      <c r="M261" s="7"/>
      <c r="N261" s="7"/>
      <c r="O261" s="7"/>
      <c r="P261" s="7"/>
      <c r="Q261" s="7"/>
      <c r="R261" s="7"/>
      <c r="S261" s="7"/>
      <c r="T261" s="7"/>
      <c r="U261" s="7"/>
      <c r="V261" s="7"/>
      <c r="W261" s="7"/>
      <c r="X261" s="7"/>
      <c r="Y261" s="7"/>
      <c r="Z261" s="7"/>
      <c r="AA261" s="7"/>
      <c r="AB261" s="7"/>
      <c r="AC261" s="7"/>
    </row>
    <row r="262" customFormat="false" ht="79.1" hidden="false" customHeight="false" outlineLevel="0" collapsed="false">
      <c r="A262" s="4"/>
      <c r="B262" s="56" t="n">
        <f aca="false">'Lista de Itens'!C213</f>
        <v>211</v>
      </c>
      <c r="C262" s="57" t="str">
        <f aca="false">'Lista de Itens'!G213</f>
        <v>GRAMA</v>
      </c>
      <c r="D262" s="57" t="s">
        <v>257</v>
      </c>
      <c r="E262" s="58" t="str">
        <f aca="false">IF('Lista de Itens'!H213="","",'Lista de Itens'!H213)</f>
        <v/>
      </c>
      <c r="F262" s="59"/>
      <c r="G262" s="60"/>
      <c r="H262" s="6"/>
      <c r="I262" s="7"/>
      <c r="J262" s="7"/>
      <c r="K262" s="7"/>
      <c r="L262" s="7"/>
      <c r="M262" s="7"/>
      <c r="N262" s="7"/>
      <c r="O262" s="7"/>
      <c r="P262" s="7"/>
      <c r="Q262" s="7"/>
      <c r="R262" s="7"/>
      <c r="S262" s="7"/>
      <c r="T262" s="7"/>
      <c r="U262" s="7"/>
      <c r="V262" s="7"/>
      <c r="W262" s="7"/>
      <c r="X262" s="7"/>
      <c r="Y262" s="7"/>
      <c r="Z262" s="7"/>
      <c r="AA262" s="7"/>
      <c r="AB262" s="7"/>
      <c r="AC262" s="7"/>
    </row>
    <row r="263" customFormat="false" ht="49.95" hidden="false" customHeight="false" outlineLevel="0" collapsed="false">
      <c r="A263" s="4"/>
      <c r="B263" s="56" t="n">
        <f aca="false">'Lista de Itens'!C214</f>
        <v>212</v>
      </c>
      <c r="C263" s="57" t="str">
        <f aca="false">'Lista de Itens'!G214</f>
        <v>FRASCO</v>
      </c>
      <c r="D263" s="57" t="s">
        <v>258</v>
      </c>
      <c r="E263" s="58" t="str">
        <f aca="false">IF('Lista de Itens'!H214="","",'Lista de Itens'!H214)</f>
        <v/>
      </c>
      <c r="F263" s="59"/>
      <c r="G263" s="60"/>
      <c r="H263" s="6"/>
      <c r="I263" s="7"/>
      <c r="J263" s="7"/>
      <c r="K263" s="7"/>
      <c r="L263" s="7"/>
      <c r="M263" s="7"/>
      <c r="N263" s="7"/>
      <c r="O263" s="7"/>
      <c r="P263" s="7"/>
      <c r="Q263" s="7"/>
      <c r="R263" s="7"/>
      <c r="S263" s="7"/>
      <c r="T263" s="7"/>
      <c r="U263" s="7"/>
      <c r="V263" s="7"/>
      <c r="W263" s="7"/>
      <c r="X263" s="7"/>
      <c r="Y263" s="7"/>
      <c r="Z263" s="7"/>
      <c r="AA263" s="7"/>
      <c r="AB263" s="7"/>
      <c r="AC263" s="7"/>
    </row>
    <row r="264" customFormat="false" ht="79.1" hidden="false" customHeight="false" outlineLevel="0" collapsed="false">
      <c r="A264" s="4"/>
      <c r="B264" s="56" t="n">
        <f aca="false">'Lista de Itens'!C215</f>
        <v>213</v>
      </c>
      <c r="C264" s="57" t="str">
        <f aca="false">'Lista de Itens'!G215</f>
        <v>QUILOGRAMA</v>
      </c>
      <c r="D264" s="57" t="s">
        <v>259</v>
      </c>
      <c r="E264" s="58" t="str">
        <f aca="false">IF('Lista de Itens'!H215="","",'Lista de Itens'!H215)</f>
        <v/>
      </c>
      <c r="F264" s="59"/>
      <c r="G264" s="60"/>
      <c r="H264" s="6"/>
      <c r="I264" s="7"/>
      <c r="J264" s="7"/>
      <c r="K264" s="7"/>
      <c r="L264" s="7"/>
      <c r="M264" s="7"/>
      <c r="N264" s="7"/>
      <c r="O264" s="7"/>
      <c r="P264" s="7"/>
      <c r="Q264" s="7"/>
      <c r="R264" s="7"/>
      <c r="S264" s="7"/>
      <c r="T264" s="7"/>
      <c r="U264" s="7"/>
      <c r="V264" s="7"/>
      <c r="W264" s="7"/>
      <c r="X264" s="7"/>
      <c r="Y264" s="7"/>
      <c r="Z264" s="7"/>
      <c r="AA264" s="7"/>
      <c r="AB264" s="7"/>
      <c r="AC264" s="7"/>
    </row>
    <row r="265" customFormat="false" ht="79.1" hidden="false" customHeight="false" outlineLevel="0" collapsed="false">
      <c r="A265" s="4"/>
      <c r="B265" s="56" t="n">
        <f aca="false">'Lista de Itens'!C216</f>
        <v>214</v>
      </c>
      <c r="C265" s="57" t="str">
        <f aca="false">'Lista de Itens'!G216</f>
        <v>QUILOGRAMA</v>
      </c>
      <c r="D265" s="57" t="s">
        <v>260</v>
      </c>
      <c r="E265" s="58" t="str">
        <f aca="false">IF('Lista de Itens'!H216="","",'Lista de Itens'!H216)</f>
        <v/>
      </c>
      <c r="F265" s="59"/>
      <c r="G265" s="60"/>
      <c r="H265" s="6"/>
      <c r="I265" s="7"/>
      <c r="J265" s="7"/>
      <c r="K265" s="7"/>
      <c r="L265" s="7"/>
      <c r="M265" s="7"/>
      <c r="N265" s="7"/>
      <c r="O265" s="7"/>
      <c r="P265" s="7"/>
      <c r="Q265" s="7"/>
      <c r="R265" s="7"/>
      <c r="S265" s="7"/>
      <c r="T265" s="7"/>
      <c r="U265" s="7"/>
      <c r="V265" s="7"/>
      <c r="W265" s="7"/>
      <c r="X265" s="7"/>
      <c r="Y265" s="7"/>
      <c r="Z265" s="7"/>
      <c r="AA265" s="7"/>
      <c r="AB265" s="7"/>
      <c r="AC265" s="7"/>
    </row>
    <row r="266" customFormat="false" ht="79.1" hidden="false" customHeight="false" outlineLevel="0" collapsed="false">
      <c r="A266" s="4"/>
      <c r="B266" s="56" t="n">
        <f aca="false">'Lista de Itens'!C217</f>
        <v>215</v>
      </c>
      <c r="C266" s="57" t="str">
        <f aca="false">'Lista de Itens'!G217</f>
        <v>UNIDADE</v>
      </c>
      <c r="D266" s="57" t="s">
        <v>261</v>
      </c>
      <c r="E266" s="58" t="str">
        <f aca="false">IF('Lista de Itens'!H217="","",'Lista de Itens'!H217)</f>
        <v/>
      </c>
      <c r="F266" s="59"/>
      <c r="G266" s="60"/>
      <c r="H266" s="6"/>
      <c r="I266" s="7"/>
      <c r="J266" s="7"/>
      <c r="K266" s="7"/>
      <c r="L266" s="7"/>
      <c r="M266" s="7"/>
      <c r="N266" s="7"/>
      <c r="O266" s="7"/>
      <c r="P266" s="7"/>
      <c r="Q266" s="7"/>
      <c r="R266" s="7"/>
      <c r="S266" s="7"/>
      <c r="T266" s="7"/>
      <c r="U266" s="7"/>
      <c r="V266" s="7"/>
      <c r="W266" s="7"/>
      <c r="X266" s="7"/>
      <c r="Y266" s="7"/>
      <c r="Z266" s="7"/>
      <c r="AA266" s="7"/>
      <c r="AB266" s="7"/>
      <c r="AC266" s="7"/>
    </row>
    <row r="267" customFormat="false" ht="108.2" hidden="false" customHeight="false" outlineLevel="0" collapsed="false">
      <c r="A267" s="4"/>
      <c r="B267" s="56" t="n">
        <f aca="false">'Lista de Itens'!C218</f>
        <v>216</v>
      </c>
      <c r="C267" s="57" t="str">
        <f aca="false">'Lista de Itens'!G218</f>
        <v>UNIDADE</v>
      </c>
      <c r="D267" s="57" t="s">
        <v>262</v>
      </c>
      <c r="E267" s="58" t="str">
        <f aca="false">IF('Lista de Itens'!H218="","",'Lista de Itens'!H218)</f>
        <v/>
      </c>
      <c r="F267" s="59"/>
      <c r="G267" s="60"/>
      <c r="H267" s="6"/>
      <c r="I267" s="7"/>
      <c r="J267" s="7"/>
      <c r="K267" s="7"/>
      <c r="L267" s="7"/>
      <c r="M267" s="7"/>
      <c r="N267" s="7"/>
      <c r="O267" s="7"/>
      <c r="P267" s="7"/>
      <c r="Q267" s="7"/>
      <c r="R267" s="7"/>
      <c r="S267" s="7"/>
      <c r="T267" s="7"/>
      <c r="U267" s="7"/>
      <c r="V267" s="7"/>
      <c r="W267" s="7"/>
      <c r="X267" s="7"/>
      <c r="Y267" s="7"/>
      <c r="Z267" s="7"/>
      <c r="AA267" s="7"/>
      <c r="AB267" s="7"/>
      <c r="AC267" s="7"/>
    </row>
    <row r="268" customFormat="false" ht="40.25" hidden="false" customHeight="false" outlineLevel="0" collapsed="false">
      <c r="A268" s="4"/>
      <c r="B268" s="56" t="n">
        <f aca="false">'Lista de Itens'!C219</f>
        <v>217</v>
      </c>
      <c r="C268" s="57" t="str">
        <f aca="false">'Lista de Itens'!G219</f>
        <v>FRASCO 500 GRAMA</v>
      </c>
      <c r="D268" s="57" t="s">
        <v>263</v>
      </c>
      <c r="E268" s="58" t="str">
        <f aca="false">IF('Lista de Itens'!H219="","",'Lista de Itens'!H219)</f>
        <v/>
      </c>
      <c r="F268" s="59"/>
      <c r="G268" s="60"/>
      <c r="H268" s="6"/>
      <c r="I268" s="7"/>
      <c r="J268" s="7"/>
      <c r="K268" s="7"/>
      <c r="L268" s="7"/>
      <c r="M268" s="7"/>
      <c r="N268" s="7"/>
      <c r="O268" s="7"/>
      <c r="P268" s="7"/>
      <c r="Q268" s="7"/>
      <c r="R268" s="7"/>
      <c r="S268" s="7"/>
      <c r="T268" s="7"/>
      <c r="U268" s="7"/>
      <c r="V268" s="7"/>
      <c r="W268" s="7"/>
      <c r="X268" s="7"/>
      <c r="Y268" s="7"/>
      <c r="Z268" s="7"/>
      <c r="AA268" s="7"/>
      <c r="AB268" s="7"/>
      <c r="AC268" s="7"/>
    </row>
    <row r="269" customFormat="false" ht="59.7" hidden="false" customHeight="false" outlineLevel="0" collapsed="false">
      <c r="A269" s="4"/>
      <c r="B269" s="56" t="n">
        <f aca="false">'Lista de Itens'!C220</f>
        <v>218</v>
      </c>
      <c r="C269" s="57" t="str">
        <f aca="false">'Lista de Itens'!G220</f>
        <v>UNIDADE</v>
      </c>
      <c r="D269" s="57" t="s">
        <v>264</v>
      </c>
      <c r="E269" s="58" t="str">
        <f aca="false">IF('Lista de Itens'!H220="","",'Lista de Itens'!H220)</f>
        <v/>
      </c>
      <c r="F269" s="59"/>
      <c r="G269" s="60"/>
      <c r="H269" s="6"/>
      <c r="I269" s="7"/>
      <c r="J269" s="7"/>
      <c r="K269" s="7"/>
      <c r="L269" s="7"/>
      <c r="M269" s="7"/>
      <c r="N269" s="7"/>
      <c r="O269" s="7"/>
      <c r="P269" s="7"/>
      <c r="Q269" s="7"/>
      <c r="R269" s="7"/>
      <c r="S269" s="7"/>
      <c r="T269" s="7"/>
      <c r="U269" s="7"/>
      <c r="V269" s="7"/>
      <c r="W269" s="7"/>
      <c r="X269" s="7"/>
      <c r="Y269" s="7"/>
      <c r="Z269" s="7"/>
      <c r="AA269" s="7"/>
      <c r="AB269" s="7"/>
      <c r="AC269" s="7"/>
    </row>
    <row r="270" customFormat="false" ht="40.25" hidden="false" customHeight="false" outlineLevel="0" collapsed="false">
      <c r="A270" s="4"/>
      <c r="B270" s="56" t="n">
        <f aca="false">'Lista de Itens'!C221</f>
        <v>219</v>
      </c>
      <c r="C270" s="57" t="str">
        <f aca="false">'Lista de Itens'!G221</f>
        <v>FRASCO 500 GRAMA</v>
      </c>
      <c r="D270" s="57" t="s">
        <v>265</v>
      </c>
      <c r="E270" s="58" t="str">
        <f aca="false">IF('Lista de Itens'!H221="","",'Lista de Itens'!H221)</f>
        <v/>
      </c>
      <c r="F270" s="59"/>
      <c r="G270" s="60"/>
      <c r="H270" s="6"/>
      <c r="I270" s="7"/>
      <c r="J270" s="7"/>
      <c r="K270" s="7"/>
      <c r="L270" s="7"/>
      <c r="M270" s="7"/>
      <c r="N270" s="7"/>
      <c r="O270" s="7"/>
      <c r="P270" s="7"/>
      <c r="Q270" s="7"/>
      <c r="R270" s="7"/>
      <c r="S270" s="7"/>
      <c r="T270" s="7"/>
      <c r="U270" s="7"/>
      <c r="V270" s="7"/>
      <c r="W270" s="7"/>
      <c r="X270" s="7"/>
      <c r="Y270" s="7"/>
      <c r="Z270" s="7"/>
      <c r="AA270" s="7"/>
      <c r="AB270" s="7"/>
      <c r="AC270" s="7"/>
    </row>
    <row r="271" customFormat="false" ht="40.25" hidden="false" customHeight="false" outlineLevel="0" collapsed="false">
      <c r="A271" s="4"/>
      <c r="B271" s="56" t="n">
        <f aca="false">'Lista de Itens'!C222</f>
        <v>220</v>
      </c>
      <c r="C271" s="57" t="str">
        <f aca="false">'Lista de Itens'!G222</f>
        <v>FRASCO 500 GRAMA</v>
      </c>
      <c r="D271" s="57" t="s">
        <v>266</v>
      </c>
      <c r="E271" s="58" t="str">
        <f aca="false">IF('Lista de Itens'!H222="","",'Lista de Itens'!H222)</f>
        <v/>
      </c>
      <c r="F271" s="59"/>
      <c r="G271" s="60"/>
      <c r="H271" s="6"/>
      <c r="I271" s="7"/>
      <c r="J271" s="7"/>
      <c r="K271" s="7"/>
      <c r="L271" s="7"/>
      <c r="M271" s="7"/>
      <c r="N271" s="7"/>
      <c r="O271" s="7"/>
      <c r="P271" s="7"/>
      <c r="Q271" s="7"/>
      <c r="R271" s="7"/>
      <c r="S271" s="7"/>
      <c r="T271" s="7"/>
      <c r="U271" s="7"/>
      <c r="V271" s="7"/>
      <c r="W271" s="7"/>
      <c r="X271" s="7"/>
      <c r="Y271" s="7"/>
      <c r="Z271" s="7"/>
      <c r="AA271" s="7"/>
      <c r="AB271" s="7"/>
      <c r="AC271" s="7"/>
    </row>
    <row r="272" customFormat="false" ht="69.4" hidden="false" customHeight="false" outlineLevel="0" collapsed="false">
      <c r="A272" s="4"/>
      <c r="B272" s="56" t="n">
        <f aca="false">'Lista de Itens'!C223</f>
        <v>221</v>
      </c>
      <c r="C272" s="57" t="str">
        <f aca="false">'Lista de Itens'!G223</f>
        <v>GRAMA</v>
      </c>
      <c r="D272" s="57" t="s">
        <v>267</v>
      </c>
      <c r="E272" s="58" t="str">
        <f aca="false">IF('Lista de Itens'!H223="","",'Lista de Itens'!H223)</f>
        <v/>
      </c>
      <c r="F272" s="59"/>
      <c r="G272" s="60"/>
      <c r="H272" s="6"/>
      <c r="I272" s="7"/>
      <c r="J272" s="7"/>
      <c r="K272" s="7"/>
      <c r="L272" s="7"/>
      <c r="M272" s="7"/>
      <c r="N272" s="7"/>
      <c r="O272" s="7"/>
      <c r="P272" s="7"/>
      <c r="Q272" s="7"/>
      <c r="R272" s="7"/>
      <c r="S272" s="7"/>
      <c r="T272" s="7"/>
      <c r="U272" s="7"/>
      <c r="V272" s="7"/>
      <c r="W272" s="7"/>
      <c r="X272" s="7"/>
      <c r="Y272" s="7"/>
      <c r="Z272" s="7"/>
      <c r="AA272" s="7"/>
      <c r="AB272" s="7"/>
      <c r="AC272" s="7"/>
    </row>
    <row r="273" customFormat="false" ht="69.4" hidden="false" customHeight="false" outlineLevel="0" collapsed="false">
      <c r="A273" s="4"/>
      <c r="B273" s="56" t="n">
        <f aca="false">'Lista de Itens'!C224</f>
        <v>222</v>
      </c>
      <c r="C273" s="57" t="str">
        <f aca="false">'Lista de Itens'!G224</f>
        <v>UNIDADE</v>
      </c>
      <c r="D273" s="57" t="s">
        <v>268</v>
      </c>
      <c r="E273" s="58" t="str">
        <f aca="false">IF('Lista de Itens'!H224="","",'Lista de Itens'!H224)</f>
        <v/>
      </c>
      <c r="F273" s="59"/>
      <c r="G273" s="60"/>
      <c r="H273" s="6"/>
      <c r="I273" s="7"/>
      <c r="J273" s="7"/>
      <c r="K273" s="7"/>
      <c r="L273" s="7"/>
      <c r="M273" s="7"/>
      <c r="N273" s="7"/>
      <c r="O273" s="7"/>
      <c r="P273" s="7"/>
      <c r="Q273" s="7"/>
      <c r="R273" s="7"/>
      <c r="S273" s="7"/>
      <c r="T273" s="7"/>
      <c r="U273" s="7"/>
      <c r="V273" s="7"/>
      <c r="W273" s="7"/>
      <c r="X273" s="7"/>
      <c r="Y273" s="7"/>
      <c r="Z273" s="7"/>
      <c r="AA273" s="7"/>
      <c r="AB273" s="7"/>
      <c r="AC273" s="7"/>
    </row>
    <row r="274" customFormat="false" ht="88.8" hidden="false" customHeight="false" outlineLevel="0" collapsed="false">
      <c r="A274" s="4"/>
      <c r="B274" s="56" t="n">
        <f aca="false">'Lista de Itens'!C225</f>
        <v>223</v>
      </c>
      <c r="C274" s="57" t="str">
        <f aca="false">'Lista de Itens'!G225</f>
        <v>GRAMA</v>
      </c>
      <c r="D274" s="57" t="s">
        <v>269</v>
      </c>
      <c r="E274" s="58" t="str">
        <f aca="false">IF('Lista de Itens'!H225="","",'Lista de Itens'!H225)</f>
        <v/>
      </c>
      <c r="F274" s="59"/>
      <c r="G274" s="60"/>
      <c r="H274" s="6"/>
      <c r="I274" s="7"/>
      <c r="J274" s="7"/>
      <c r="K274" s="7"/>
      <c r="L274" s="7"/>
      <c r="M274" s="7"/>
      <c r="N274" s="7"/>
      <c r="O274" s="7"/>
      <c r="P274" s="7"/>
      <c r="Q274" s="7"/>
      <c r="R274" s="7"/>
      <c r="S274" s="7"/>
      <c r="T274" s="7"/>
      <c r="U274" s="7"/>
      <c r="V274" s="7"/>
      <c r="W274" s="7"/>
      <c r="X274" s="7"/>
      <c r="Y274" s="7"/>
      <c r="Z274" s="7"/>
      <c r="AA274" s="7"/>
      <c r="AB274" s="7"/>
      <c r="AC274" s="7"/>
    </row>
    <row r="275" customFormat="false" ht="98.5" hidden="false" customHeight="false" outlineLevel="0" collapsed="false">
      <c r="A275" s="4"/>
      <c r="B275" s="56" t="n">
        <f aca="false">'Lista de Itens'!C226</f>
        <v>224</v>
      </c>
      <c r="C275" s="57" t="str">
        <f aca="false">'Lista de Itens'!G226</f>
        <v>LITRO</v>
      </c>
      <c r="D275" s="57" t="s">
        <v>270</v>
      </c>
      <c r="E275" s="58" t="str">
        <f aca="false">IF('Lista de Itens'!H226="","",'Lista de Itens'!H226)</f>
        <v/>
      </c>
      <c r="F275" s="59"/>
      <c r="G275" s="60"/>
      <c r="H275" s="6"/>
      <c r="I275" s="7"/>
      <c r="J275" s="7"/>
      <c r="K275" s="7"/>
      <c r="L275" s="7"/>
      <c r="M275" s="7"/>
      <c r="N275" s="7"/>
      <c r="O275" s="7"/>
      <c r="P275" s="7"/>
      <c r="Q275" s="7"/>
      <c r="R275" s="7"/>
      <c r="S275" s="7"/>
      <c r="T275" s="7"/>
      <c r="U275" s="7"/>
      <c r="V275" s="7"/>
      <c r="W275" s="7"/>
      <c r="X275" s="7"/>
      <c r="Y275" s="7"/>
      <c r="Z275" s="7"/>
      <c r="AA275" s="7"/>
      <c r="AB275" s="7"/>
      <c r="AC275" s="7"/>
    </row>
    <row r="276" customFormat="false" ht="98.5" hidden="false" customHeight="false" outlineLevel="0" collapsed="false">
      <c r="A276" s="4"/>
      <c r="B276" s="56" t="n">
        <f aca="false">'Lista de Itens'!C227</f>
        <v>225</v>
      </c>
      <c r="C276" s="57" t="str">
        <f aca="false">'Lista de Itens'!G227</f>
        <v>GRAMA</v>
      </c>
      <c r="D276" s="57" t="s">
        <v>271</v>
      </c>
      <c r="E276" s="58" t="str">
        <f aca="false">IF('Lista de Itens'!H227="","",'Lista de Itens'!H227)</f>
        <v/>
      </c>
      <c r="F276" s="59"/>
      <c r="G276" s="60"/>
      <c r="H276" s="6"/>
      <c r="I276" s="7"/>
      <c r="J276" s="7"/>
      <c r="K276" s="7"/>
      <c r="L276" s="7"/>
      <c r="M276" s="7"/>
      <c r="N276" s="7"/>
      <c r="O276" s="7"/>
      <c r="P276" s="7"/>
      <c r="Q276" s="7"/>
      <c r="R276" s="7"/>
      <c r="S276" s="7"/>
      <c r="T276" s="7"/>
      <c r="U276" s="7"/>
      <c r="V276" s="7"/>
      <c r="W276" s="7"/>
      <c r="X276" s="7"/>
      <c r="Y276" s="7"/>
      <c r="Z276" s="7"/>
      <c r="AA276" s="7"/>
      <c r="AB276" s="7"/>
      <c r="AC276" s="7"/>
    </row>
    <row r="277" customFormat="false" ht="69.4" hidden="false" customHeight="false" outlineLevel="0" collapsed="false">
      <c r="A277" s="4"/>
      <c r="B277" s="56" t="n">
        <f aca="false">'Lista de Itens'!C228</f>
        <v>226</v>
      </c>
      <c r="C277" s="57" t="str">
        <f aca="false">'Lista de Itens'!G228</f>
        <v>GRAMA</v>
      </c>
      <c r="D277" s="57" t="s">
        <v>272</v>
      </c>
      <c r="E277" s="58" t="str">
        <f aca="false">IF('Lista de Itens'!H228="","",'Lista de Itens'!H228)</f>
        <v/>
      </c>
      <c r="F277" s="59"/>
      <c r="G277" s="60"/>
      <c r="H277" s="6"/>
      <c r="I277" s="7"/>
      <c r="J277" s="7"/>
      <c r="K277" s="7"/>
      <c r="L277" s="7"/>
      <c r="M277" s="7"/>
      <c r="N277" s="7"/>
      <c r="O277" s="7"/>
      <c r="P277" s="7"/>
      <c r="Q277" s="7"/>
      <c r="R277" s="7"/>
      <c r="S277" s="7"/>
      <c r="T277" s="7"/>
      <c r="U277" s="7"/>
      <c r="V277" s="7"/>
      <c r="W277" s="7"/>
      <c r="X277" s="7"/>
      <c r="Y277" s="7"/>
      <c r="Z277" s="7"/>
      <c r="AA277" s="7"/>
      <c r="AB277" s="7"/>
      <c r="AC277" s="7"/>
    </row>
    <row r="278" customFormat="false" ht="79.1" hidden="false" customHeight="false" outlineLevel="0" collapsed="false">
      <c r="A278" s="4"/>
      <c r="B278" s="56" t="n">
        <f aca="false">'Lista de Itens'!C229</f>
        <v>227</v>
      </c>
      <c r="C278" s="57" t="str">
        <f aca="false">'Lista de Itens'!G229</f>
        <v>GRAMA</v>
      </c>
      <c r="D278" s="57" t="s">
        <v>273</v>
      </c>
      <c r="E278" s="58" t="str">
        <f aca="false">IF('Lista de Itens'!H229="","",'Lista de Itens'!H229)</f>
        <v/>
      </c>
      <c r="F278" s="59"/>
      <c r="G278" s="60"/>
      <c r="H278" s="6"/>
      <c r="I278" s="7"/>
      <c r="J278" s="7"/>
      <c r="K278" s="7"/>
      <c r="L278" s="7"/>
      <c r="M278" s="7"/>
      <c r="N278" s="7"/>
      <c r="O278" s="7"/>
      <c r="P278" s="7"/>
      <c r="Q278" s="7"/>
      <c r="R278" s="7"/>
      <c r="S278" s="7"/>
      <c r="T278" s="7"/>
      <c r="U278" s="7"/>
      <c r="V278" s="7"/>
      <c r="W278" s="7"/>
      <c r="X278" s="7"/>
      <c r="Y278" s="7"/>
      <c r="Z278" s="7"/>
      <c r="AA278" s="7"/>
      <c r="AB278" s="7"/>
      <c r="AC278" s="7"/>
    </row>
    <row r="279" customFormat="false" ht="69.4" hidden="false" customHeight="false" outlineLevel="0" collapsed="false">
      <c r="A279" s="4"/>
      <c r="B279" s="56" t="n">
        <f aca="false">'Lista de Itens'!C230</f>
        <v>228</v>
      </c>
      <c r="C279" s="57" t="str">
        <f aca="false">'Lista de Itens'!G230</f>
        <v>GRAMA</v>
      </c>
      <c r="D279" s="57" t="s">
        <v>274</v>
      </c>
      <c r="E279" s="58" t="str">
        <f aca="false">IF('Lista de Itens'!H230="","",'Lista de Itens'!H230)</f>
        <v/>
      </c>
      <c r="F279" s="59"/>
      <c r="G279" s="60"/>
      <c r="H279" s="6"/>
      <c r="I279" s="7"/>
      <c r="J279" s="7"/>
      <c r="K279" s="7"/>
      <c r="L279" s="7"/>
      <c r="M279" s="7"/>
      <c r="N279" s="7"/>
      <c r="O279" s="7"/>
      <c r="P279" s="7"/>
      <c r="Q279" s="7"/>
      <c r="R279" s="7"/>
      <c r="S279" s="7"/>
      <c r="T279" s="7"/>
      <c r="U279" s="7"/>
      <c r="V279" s="7"/>
      <c r="W279" s="7"/>
      <c r="X279" s="7"/>
      <c r="Y279" s="7"/>
      <c r="Z279" s="7"/>
      <c r="AA279" s="7"/>
      <c r="AB279" s="7"/>
      <c r="AC279" s="7"/>
    </row>
    <row r="280" customFormat="false" ht="98.5" hidden="false" customHeight="false" outlineLevel="0" collapsed="false">
      <c r="A280" s="4"/>
      <c r="B280" s="56" t="n">
        <f aca="false">'Lista de Itens'!C231</f>
        <v>229</v>
      </c>
      <c r="C280" s="57" t="str">
        <f aca="false">'Lista de Itens'!G231</f>
        <v>GRAMA</v>
      </c>
      <c r="D280" s="57" t="s">
        <v>275</v>
      </c>
      <c r="E280" s="58" t="str">
        <f aca="false">IF('Lista de Itens'!H231="","",'Lista de Itens'!H231)</f>
        <v/>
      </c>
      <c r="F280" s="59"/>
      <c r="G280" s="60"/>
      <c r="H280" s="6"/>
      <c r="I280" s="7"/>
      <c r="J280" s="7"/>
      <c r="K280" s="7"/>
      <c r="L280" s="7"/>
      <c r="M280" s="7"/>
      <c r="N280" s="7"/>
      <c r="O280" s="7"/>
      <c r="P280" s="7"/>
      <c r="Q280" s="7"/>
      <c r="R280" s="7"/>
      <c r="S280" s="7"/>
      <c r="T280" s="7"/>
      <c r="U280" s="7"/>
      <c r="V280" s="7"/>
      <c r="W280" s="7"/>
      <c r="X280" s="7"/>
      <c r="Y280" s="7"/>
      <c r="Z280" s="7"/>
      <c r="AA280" s="7"/>
      <c r="AB280" s="7"/>
      <c r="AC280" s="7"/>
    </row>
    <row r="281" customFormat="false" ht="69.4" hidden="false" customHeight="false" outlineLevel="0" collapsed="false">
      <c r="A281" s="4"/>
      <c r="B281" s="56" t="n">
        <f aca="false">'Lista de Itens'!C232</f>
        <v>230</v>
      </c>
      <c r="C281" s="57" t="str">
        <f aca="false">'Lista de Itens'!G232</f>
        <v>GRAMA</v>
      </c>
      <c r="D281" s="57" t="s">
        <v>276</v>
      </c>
      <c r="E281" s="58" t="str">
        <f aca="false">IF('Lista de Itens'!H232="","",'Lista de Itens'!H232)</f>
        <v/>
      </c>
      <c r="F281" s="59"/>
      <c r="G281" s="60"/>
      <c r="H281" s="6"/>
      <c r="I281" s="7"/>
      <c r="J281" s="7"/>
      <c r="K281" s="7"/>
      <c r="L281" s="7"/>
      <c r="M281" s="7"/>
      <c r="N281" s="7"/>
      <c r="O281" s="7"/>
      <c r="P281" s="7"/>
      <c r="Q281" s="7"/>
      <c r="R281" s="7"/>
      <c r="S281" s="7"/>
      <c r="T281" s="7"/>
      <c r="U281" s="7"/>
      <c r="V281" s="7"/>
      <c r="W281" s="7"/>
      <c r="X281" s="7"/>
      <c r="Y281" s="7"/>
      <c r="Z281" s="7"/>
      <c r="AA281" s="7"/>
      <c r="AB281" s="7"/>
      <c r="AC281" s="7"/>
    </row>
    <row r="282" customFormat="false" ht="69.4" hidden="false" customHeight="false" outlineLevel="0" collapsed="false">
      <c r="A282" s="4"/>
      <c r="B282" s="56" t="n">
        <f aca="false">'Lista de Itens'!C233</f>
        <v>231</v>
      </c>
      <c r="C282" s="57" t="str">
        <f aca="false">'Lista de Itens'!G233</f>
        <v>GRAMA</v>
      </c>
      <c r="D282" s="57" t="s">
        <v>277</v>
      </c>
      <c r="E282" s="58" t="str">
        <f aca="false">IF('Lista de Itens'!H233="","",'Lista de Itens'!H233)</f>
        <v/>
      </c>
      <c r="F282" s="59"/>
      <c r="G282" s="60"/>
      <c r="H282" s="6"/>
      <c r="I282" s="7"/>
      <c r="J282" s="7"/>
      <c r="K282" s="7"/>
      <c r="L282" s="7"/>
      <c r="M282" s="7"/>
      <c r="N282" s="7"/>
      <c r="O282" s="7"/>
      <c r="P282" s="7"/>
      <c r="Q282" s="7"/>
      <c r="R282" s="7"/>
      <c r="S282" s="7"/>
      <c r="T282" s="7"/>
      <c r="U282" s="7"/>
      <c r="V282" s="7"/>
      <c r="W282" s="7"/>
      <c r="X282" s="7"/>
      <c r="Y282" s="7"/>
      <c r="Z282" s="7"/>
      <c r="AA282" s="7"/>
      <c r="AB282" s="7"/>
      <c r="AC282" s="7"/>
    </row>
    <row r="283" customFormat="false" ht="69.4" hidden="false" customHeight="false" outlineLevel="0" collapsed="false">
      <c r="A283" s="4"/>
      <c r="B283" s="56" t="n">
        <f aca="false">'Lista de Itens'!C234</f>
        <v>232</v>
      </c>
      <c r="C283" s="57" t="str">
        <f aca="false">'Lista de Itens'!G234</f>
        <v>GRAMA</v>
      </c>
      <c r="D283" s="57" t="s">
        <v>278</v>
      </c>
      <c r="E283" s="58" t="str">
        <f aca="false">IF('Lista de Itens'!H234="","",'Lista de Itens'!H234)</f>
        <v/>
      </c>
      <c r="F283" s="59"/>
      <c r="G283" s="60"/>
      <c r="H283" s="6"/>
      <c r="I283" s="7"/>
      <c r="J283" s="7"/>
      <c r="K283" s="7"/>
      <c r="L283" s="7"/>
      <c r="M283" s="7"/>
      <c r="N283" s="7"/>
      <c r="O283" s="7"/>
      <c r="P283" s="7"/>
      <c r="Q283" s="7"/>
      <c r="R283" s="7"/>
      <c r="S283" s="7"/>
      <c r="T283" s="7"/>
      <c r="U283" s="7"/>
      <c r="V283" s="7"/>
      <c r="W283" s="7"/>
      <c r="X283" s="7"/>
      <c r="Y283" s="7"/>
      <c r="Z283" s="7"/>
      <c r="AA283" s="7"/>
      <c r="AB283" s="7"/>
      <c r="AC283" s="7"/>
    </row>
    <row r="284" customFormat="false" ht="69.4" hidden="false" customHeight="false" outlineLevel="0" collapsed="false">
      <c r="A284" s="4"/>
      <c r="B284" s="56" t="n">
        <f aca="false">'Lista de Itens'!C235</f>
        <v>233</v>
      </c>
      <c r="C284" s="57" t="str">
        <f aca="false">'Lista de Itens'!G235</f>
        <v>GRAMA</v>
      </c>
      <c r="D284" s="57" t="s">
        <v>279</v>
      </c>
      <c r="E284" s="58" t="str">
        <f aca="false">IF('Lista de Itens'!H235="","",'Lista de Itens'!H235)</f>
        <v/>
      </c>
      <c r="F284" s="59"/>
      <c r="G284" s="60"/>
      <c r="H284" s="6"/>
      <c r="I284" s="7"/>
      <c r="J284" s="7"/>
      <c r="K284" s="7"/>
      <c r="L284" s="7"/>
      <c r="M284" s="7"/>
      <c r="N284" s="7"/>
      <c r="O284" s="7"/>
      <c r="P284" s="7"/>
      <c r="Q284" s="7"/>
      <c r="R284" s="7"/>
      <c r="S284" s="7"/>
      <c r="T284" s="7"/>
      <c r="U284" s="7"/>
      <c r="V284" s="7"/>
      <c r="W284" s="7"/>
      <c r="X284" s="7"/>
      <c r="Y284" s="7"/>
      <c r="Z284" s="7"/>
      <c r="AA284" s="7"/>
      <c r="AB284" s="7"/>
      <c r="AC284" s="7"/>
    </row>
    <row r="285" customFormat="false" ht="69.4" hidden="false" customHeight="false" outlineLevel="0" collapsed="false">
      <c r="A285" s="4"/>
      <c r="B285" s="56" t="n">
        <f aca="false">'Lista de Itens'!C236</f>
        <v>234</v>
      </c>
      <c r="C285" s="57" t="str">
        <f aca="false">'Lista de Itens'!G236</f>
        <v>GRAMA</v>
      </c>
      <c r="D285" s="57" t="s">
        <v>280</v>
      </c>
      <c r="E285" s="58" t="str">
        <f aca="false">IF('Lista de Itens'!H236="","",'Lista de Itens'!H236)</f>
        <v/>
      </c>
      <c r="F285" s="59"/>
      <c r="G285" s="60"/>
      <c r="H285" s="6"/>
      <c r="I285" s="7"/>
      <c r="J285" s="7"/>
      <c r="K285" s="7"/>
      <c r="L285" s="7"/>
      <c r="M285" s="7"/>
      <c r="N285" s="7"/>
      <c r="O285" s="7"/>
      <c r="P285" s="7"/>
      <c r="Q285" s="7"/>
      <c r="R285" s="7"/>
      <c r="S285" s="7"/>
      <c r="T285" s="7"/>
      <c r="U285" s="7"/>
      <c r="V285" s="7"/>
      <c r="W285" s="7"/>
      <c r="X285" s="7"/>
      <c r="Y285" s="7"/>
      <c r="Z285" s="7"/>
      <c r="AA285" s="7"/>
      <c r="AB285" s="7"/>
      <c r="AC285" s="7"/>
    </row>
    <row r="286" customFormat="false" ht="88.8" hidden="false" customHeight="false" outlineLevel="0" collapsed="false">
      <c r="A286" s="4"/>
      <c r="B286" s="56" t="n">
        <f aca="false">'Lista de Itens'!C237</f>
        <v>235</v>
      </c>
      <c r="C286" s="57" t="str">
        <f aca="false">'Lista de Itens'!G237</f>
        <v>GRAMA</v>
      </c>
      <c r="D286" s="57" t="s">
        <v>281</v>
      </c>
      <c r="E286" s="58" t="str">
        <f aca="false">IF('Lista de Itens'!H237="","",'Lista de Itens'!H237)</f>
        <v/>
      </c>
      <c r="F286" s="59"/>
      <c r="G286" s="60"/>
      <c r="H286" s="6"/>
      <c r="I286" s="7"/>
      <c r="J286" s="7"/>
      <c r="K286" s="7"/>
      <c r="L286" s="7"/>
      <c r="M286" s="7"/>
      <c r="N286" s="7"/>
      <c r="O286" s="7"/>
      <c r="P286" s="7"/>
      <c r="Q286" s="7"/>
      <c r="R286" s="7"/>
      <c r="S286" s="7"/>
      <c r="T286" s="7"/>
      <c r="U286" s="7"/>
      <c r="V286" s="7"/>
      <c r="W286" s="7"/>
      <c r="X286" s="7"/>
      <c r="Y286" s="7"/>
      <c r="Z286" s="7"/>
      <c r="AA286" s="7"/>
      <c r="AB286" s="7"/>
      <c r="AC286" s="7"/>
    </row>
    <row r="287" customFormat="false" ht="59.7" hidden="false" customHeight="false" outlineLevel="0" collapsed="false">
      <c r="A287" s="4"/>
      <c r="B287" s="56" t="n">
        <f aca="false">'Lista de Itens'!C238</f>
        <v>236</v>
      </c>
      <c r="C287" s="57" t="str">
        <f aca="false">'Lista de Itens'!G238</f>
        <v>FRASCO 100 MILILITRO</v>
      </c>
      <c r="D287" s="57" t="s">
        <v>282</v>
      </c>
      <c r="E287" s="58" t="str">
        <f aca="false">IF('Lista de Itens'!H238="","",'Lista de Itens'!H238)</f>
        <v/>
      </c>
      <c r="F287" s="59"/>
      <c r="G287" s="60"/>
      <c r="H287" s="6"/>
      <c r="I287" s="7"/>
      <c r="J287" s="7"/>
      <c r="K287" s="7"/>
      <c r="L287" s="7"/>
      <c r="M287" s="7"/>
      <c r="N287" s="7"/>
      <c r="O287" s="7"/>
      <c r="P287" s="7"/>
      <c r="Q287" s="7"/>
      <c r="R287" s="7"/>
      <c r="S287" s="7"/>
      <c r="T287" s="7"/>
      <c r="U287" s="7"/>
      <c r="V287" s="7"/>
      <c r="W287" s="7"/>
      <c r="X287" s="7"/>
      <c r="Y287" s="7"/>
      <c r="Z287" s="7"/>
      <c r="AA287" s="7"/>
      <c r="AB287" s="7"/>
      <c r="AC287" s="7"/>
    </row>
    <row r="288" customFormat="false" ht="59.7" hidden="false" customHeight="false" outlineLevel="0" collapsed="false">
      <c r="A288" s="4"/>
      <c r="B288" s="56" t="n">
        <f aca="false">'Lista de Itens'!C239</f>
        <v>237</v>
      </c>
      <c r="C288" s="57" t="str">
        <f aca="false">'Lista de Itens'!G239</f>
        <v>UNIDADE</v>
      </c>
      <c r="D288" s="57" t="s">
        <v>283</v>
      </c>
      <c r="E288" s="58" t="str">
        <f aca="false">IF('Lista de Itens'!H239="","",'Lista de Itens'!H239)</f>
        <v/>
      </c>
      <c r="F288" s="59"/>
      <c r="G288" s="60"/>
      <c r="H288" s="6"/>
      <c r="I288" s="7"/>
      <c r="J288" s="7"/>
      <c r="K288" s="7"/>
      <c r="L288" s="7"/>
      <c r="M288" s="7"/>
      <c r="N288" s="7"/>
      <c r="O288" s="7"/>
      <c r="P288" s="7"/>
      <c r="Q288" s="7"/>
      <c r="R288" s="7"/>
      <c r="S288" s="7"/>
      <c r="T288" s="7"/>
      <c r="U288" s="7"/>
      <c r="V288" s="7"/>
      <c r="W288" s="7"/>
      <c r="X288" s="7"/>
      <c r="Y288" s="7"/>
      <c r="Z288" s="7"/>
      <c r="AA288" s="7"/>
      <c r="AB288" s="7"/>
      <c r="AC288" s="7"/>
    </row>
    <row r="289" customFormat="false" ht="79.1" hidden="false" customHeight="false" outlineLevel="0" collapsed="false">
      <c r="A289" s="4"/>
      <c r="B289" s="56" t="n">
        <f aca="false">'Lista de Itens'!C240</f>
        <v>238</v>
      </c>
      <c r="C289" s="57" t="str">
        <f aca="false">'Lista de Itens'!G240</f>
        <v>GRAMA</v>
      </c>
      <c r="D289" s="57" t="s">
        <v>284</v>
      </c>
      <c r="E289" s="58" t="str">
        <f aca="false">IF('Lista de Itens'!H240="","",'Lista de Itens'!H240)</f>
        <v/>
      </c>
      <c r="F289" s="59"/>
      <c r="G289" s="60"/>
      <c r="H289" s="6"/>
      <c r="I289" s="7"/>
      <c r="J289" s="7"/>
      <c r="K289" s="7"/>
      <c r="L289" s="7"/>
      <c r="M289" s="7"/>
      <c r="N289" s="7"/>
      <c r="O289" s="7"/>
      <c r="P289" s="7"/>
      <c r="Q289" s="7"/>
      <c r="R289" s="7"/>
      <c r="S289" s="7"/>
      <c r="T289" s="7"/>
      <c r="U289" s="7"/>
      <c r="V289" s="7"/>
      <c r="W289" s="7"/>
      <c r="X289" s="7"/>
      <c r="Y289" s="7"/>
      <c r="Z289" s="7"/>
      <c r="AA289" s="7"/>
      <c r="AB289" s="7"/>
      <c r="AC289" s="7"/>
    </row>
    <row r="290" customFormat="false" ht="79.1" hidden="false" customHeight="false" outlineLevel="0" collapsed="false">
      <c r="A290" s="4"/>
      <c r="B290" s="56" t="n">
        <f aca="false">'Lista de Itens'!C241</f>
        <v>239</v>
      </c>
      <c r="C290" s="57" t="str">
        <f aca="false">'Lista de Itens'!G241</f>
        <v>GRAMA</v>
      </c>
      <c r="D290" s="57" t="s">
        <v>285</v>
      </c>
      <c r="E290" s="58" t="str">
        <f aca="false">IF('Lista de Itens'!H241="","",'Lista de Itens'!H241)</f>
        <v/>
      </c>
      <c r="F290" s="59"/>
      <c r="G290" s="60"/>
      <c r="H290" s="6"/>
      <c r="I290" s="7"/>
      <c r="J290" s="7"/>
      <c r="K290" s="7"/>
      <c r="L290" s="7"/>
      <c r="M290" s="7"/>
      <c r="N290" s="7"/>
      <c r="O290" s="7"/>
      <c r="P290" s="7"/>
      <c r="Q290" s="7"/>
      <c r="R290" s="7"/>
      <c r="S290" s="7"/>
      <c r="T290" s="7"/>
      <c r="U290" s="7"/>
      <c r="V290" s="7"/>
      <c r="W290" s="7"/>
      <c r="X290" s="7"/>
      <c r="Y290" s="7"/>
      <c r="Z290" s="7"/>
      <c r="AA290" s="7"/>
      <c r="AB290" s="7"/>
      <c r="AC290" s="7"/>
    </row>
    <row r="291" customFormat="false" ht="79.1" hidden="false" customHeight="false" outlineLevel="0" collapsed="false">
      <c r="A291" s="4"/>
      <c r="B291" s="56" t="n">
        <f aca="false">'Lista de Itens'!C242</f>
        <v>240</v>
      </c>
      <c r="C291" s="57" t="str">
        <f aca="false">'Lista de Itens'!G242</f>
        <v>GRAMA</v>
      </c>
      <c r="D291" s="57" t="s">
        <v>286</v>
      </c>
      <c r="E291" s="58" t="str">
        <f aca="false">IF('Lista de Itens'!H242="","",'Lista de Itens'!H242)</f>
        <v/>
      </c>
      <c r="F291" s="59"/>
      <c r="G291" s="60"/>
      <c r="H291" s="6"/>
      <c r="I291" s="7"/>
      <c r="J291" s="7"/>
      <c r="K291" s="7"/>
      <c r="L291" s="7"/>
      <c r="M291" s="7"/>
      <c r="N291" s="7"/>
      <c r="O291" s="7"/>
      <c r="P291" s="7"/>
      <c r="Q291" s="7"/>
      <c r="R291" s="7"/>
      <c r="S291" s="7"/>
      <c r="T291" s="7"/>
      <c r="U291" s="7"/>
      <c r="V291" s="7"/>
      <c r="W291" s="7"/>
      <c r="X291" s="7"/>
      <c r="Y291" s="7"/>
      <c r="Z291" s="7"/>
      <c r="AA291" s="7"/>
      <c r="AB291" s="7"/>
      <c r="AC291" s="7"/>
    </row>
    <row r="292" customFormat="false" ht="69.4" hidden="false" customHeight="false" outlineLevel="0" collapsed="false">
      <c r="A292" s="4"/>
      <c r="B292" s="56" t="n">
        <f aca="false">'Lista de Itens'!C243</f>
        <v>241</v>
      </c>
      <c r="C292" s="57" t="str">
        <f aca="false">'Lista de Itens'!G243</f>
        <v>GRAMA</v>
      </c>
      <c r="D292" s="57" t="s">
        <v>287</v>
      </c>
      <c r="E292" s="58" t="str">
        <f aca="false">IF('Lista de Itens'!H243="","",'Lista de Itens'!H243)</f>
        <v/>
      </c>
      <c r="F292" s="59"/>
      <c r="G292" s="60"/>
      <c r="H292" s="6"/>
      <c r="I292" s="7"/>
      <c r="J292" s="7"/>
      <c r="K292" s="7"/>
      <c r="L292" s="7"/>
      <c r="M292" s="7"/>
      <c r="N292" s="7"/>
      <c r="O292" s="7"/>
      <c r="P292" s="7"/>
      <c r="Q292" s="7"/>
      <c r="R292" s="7"/>
      <c r="S292" s="7"/>
      <c r="T292" s="7"/>
      <c r="U292" s="7"/>
      <c r="V292" s="7"/>
      <c r="W292" s="7"/>
      <c r="X292" s="7"/>
      <c r="Y292" s="7"/>
      <c r="Z292" s="7"/>
      <c r="AA292" s="7"/>
      <c r="AB292" s="7"/>
      <c r="AC292" s="7"/>
    </row>
    <row r="293" customFormat="false" ht="69.4" hidden="false" customHeight="false" outlineLevel="0" collapsed="false">
      <c r="A293" s="4"/>
      <c r="B293" s="56" t="n">
        <f aca="false">'Lista de Itens'!C244</f>
        <v>242</v>
      </c>
      <c r="C293" s="57" t="str">
        <f aca="false">'Lista de Itens'!G244</f>
        <v>QUILOGRAMA</v>
      </c>
      <c r="D293" s="57" t="s">
        <v>288</v>
      </c>
      <c r="E293" s="58" t="str">
        <f aca="false">IF('Lista de Itens'!H244="","",'Lista de Itens'!H244)</f>
        <v/>
      </c>
      <c r="F293" s="59"/>
      <c r="G293" s="60"/>
      <c r="H293" s="6"/>
      <c r="I293" s="7"/>
      <c r="J293" s="7"/>
      <c r="K293" s="7"/>
      <c r="L293" s="7"/>
      <c r="M293" s="7"/>
      <c r="N293" s="7"/>
      <c r="O293" s="7"/>
      <c r="P293" s="7"/>
      <c r="Q293" s="7"/>
      <c r="R293" s="7"/>
      <c r="S293" s="7"/>
      <c r="T293" s="7"/>
      <c r="U293" s="7"/>
      <c r="V293" s="7"/>
      <c r="W293" s="7"/>
      <c r="X293" s="7"/>
      <c r="Y293" s="7"/>
      <c r="Z293" s="7"/>
      <c r="AA293" s="7"/>
      <c r="AB293" s="7"/>
      <c r="AC293" s="7"/>
    </row>
    <row r="294" customFormat="false" ht="69.4" hidden="false" customHeight="false" outlineLevel="0" collapsed="false">
      <c r="A294" s="4"/>
      <c r="B294" s="56" t="n">
        <f aca="false">'Lista de Itens'!C245</f>
        <v>243</v>
      </c>
      <c r="C294" s="57" t="str">
        <f aca="false">'Lista de Itens'!G245</f>
        <v>GRAMA</v>
      </c>
      <c r="D294" s="57" t="s">
        <v>289</v>
      </c>
      <c r="E294" s="58" t="str">
        <f aca="false">IF('Lista de Itens'!H245="","",'Lista de Itens'!H245)</f>
        <v/>
      </c>
      <c r="F294" s="59"/>
      <c r="G294" s="60"/>
      <c r="H294" s="6"/>
      <c r="I294" s="7"/>
      <c r="J294" s="7"/>
      <c r="K294" s="7"/>
      <c r="L294" s="7"/>
      <c r="M294" s="7"/>
      <c r="N294" s="7"/>
      <c r="O294" s="7"/>
      <c r="P294" s="7"/>
      <c r="Q294" s="7"/>
      <c r="R294" s="7"/>
      <c r="S294" s="7"/>
      <c r="T294" s="7"/>
      <c r="U294" s="7"/>
      <c r="V294" s="7"/>
      <c r="W294" s="7"/>
      <c r="X294" s="7"/>
      <c r="Y294" s="7"/>
      <c r="Z294" s="7"/>
      <c r="AA294" s="7"/>
      <c r="AB294" s="7"/>
      <c r="AC294" s="7"/>
    </row>
    <row r="295" customFormat="false" ht="79.1" hidden="false" customHeight="false" outlineLevel="0" collapsed="false">
      <c r="A295" s="4"/>
      <c r="B295" s="56" t="n">
        <f aca="false">'Lista de Itens'!C246</f>
        <v>244</v>
      </c>
      <c r="C295" s="57" t="str">
        <f aca="false">'Lista de Itens'!G246</f>
        <v>GRAMA</v>
      </c>
      <c r="D295" s="57" t="s">
        <v>290</v>
      </c>
      <c r="E295" s="58" t="str">
        <f aca="false">IF('Lista de Itens'!H246="","",'Lista de Itens'!H246)</f>
        <v/>
      </c>
      <c r="F295" s="59"/>
      <c r="G295" s="60"/>
      <c r="H295" s="6"/>
      <c r="I295" s="7"/>
      <c r="J295" s="7"/>
      <c r="K295" s="7"/>
      <c r="L295" s="7"/>
      <c r="M295" s="7"/>
      <c r="N295" s="7"/>
      <c r="O295" s="7"/>
      <c r="P295" s="7"/>
      <c r="Q295" s="7"/>
      <c r="R295" s="7"/>
      <c r="S295" s="7"/>
      <c r="T295" s="7"/>
      <c r="U295" s="7"/>
      <c r="V295" s="7"/>
      <c r="W295" s="7"/>
      <c r="X295" s="7"/>
      <c r="Y295" s="7"/>
      <c r="Z295" s="7"/>
      <c r="AA295" s="7"/>
      <c r="AB295" s="7"/>
      <c r="AC295" s="7"/>
    </row>
    <row r="296" customFormat="false" ht="30.55" hidden="false" customHeight="false" outlineLevel="0" collapsed="false">
      <c r="A296" s="4"/>
      <c r="B296" s="56" t="n">
        <f aca="false">'Lista de Itens'!C247</f>
        <v>245</v>
      </c>
      <c r="C296" s="57" t="str">
        <f aca="false">'Lista de Itens'!G247</f>
        <v>FRASCO 1000 MILILITRO</v>
      </c>
      <c r="D296" s="57" t="s">
        <v>291</v>
      </c>
      <c r="E296" s="58" t="str">
        <f aca="false">IF('Lista de Itens'!H247="","",'Lista de Itens'!H247)</f>
        <v/>
      </c>
      <c r="F296" s="59"/>
      <c r="G296" s="60"/>
      <c r="H296" s="6"/>
      <c r="I296" s="7"/>
      <c r="J296" s="7"/>
      <c r="K296" s="7"/>
      <c r="L296" s="7"/>
      <c r="M296" s="7"/>
      <c r="N296" s="7"/>
      <c r="O296" s="7"/>
      <c r="P296" s="7"/>
      <c r="Q296" s="7"/>
      <c r="R296" s="7"/>
      <c r="S296" s="7"/>
      <c r="T296" s="7"/>
      <c r="U296" s="7"/>
      <c r="V296" s="7"/>
      <c r="W296" s="7"/>
      <c r="X296" s="7"/>
      <c r="Y296" s="7"/>
      <c r="Z296" s="7"/>
      <c r="AA296" s="7"/>
      <c r="AB296" s="7"/>
      <c r="AC296" s="7"/>
    </row>
    <row r="297" customFormat="false" ht="30.55" hidden="false" customHeight="false" outlineLevel="0" collapsed="false">
      <c r="A297" s="4"/>
      <c r="B297" s="56" t="n">
        <f aca="false">'Lista de Itens'!C248</f>
        <v>246</v>
      </c>
      <c r="C297" s="57" t="str">
        <f aca="false">'Lista de Itens'!G248</f>
        <v>FRASCO 1000 MILILITRO</v>
      </c>
      <c r="D297" s="57" t="s">
        <v>292</v>
      </c>
      <c r="E297" s="58" t="str">
        <f aca="false">IF('Lista de Itens'!H248="","",'Lista de Itens'!H248)</f>
        <v/>
      </c>
      <c r="F297" s="59"/>
      <c r="G297" s="60"/>
      <c r="H297" s="6"/>
      <c r="I297" s="7"/>
      <c r="J297" s="7"/>
      <c r="K297" s="7"/>
      <c r="L297" s="7"/>
      <c r="M297" s="7"/>
      <c r="N297" s="7"/>
      <c r="O297" s="7"/>
      <c r="P297" s="7"/>
      <c r="Q297" s="7"/>
      <c r="R297" s="7"/>
      <c r="S297" s="7"/>
      <c r="T297" s="7"/>
      <c r="U297" s="7"/>
      <c r="V297" s="7"/>
      <c r="W297" s="7"/>
      <c r="X297" s="7"/>
      <c r="Y297" s="7"/>
      <c r="Z297" s="7"/>
      <c r="AA297" s="7"/>
      <c r="AB297" s="7"/>
      <c r="AC297" s="7"/>
    </row>
    <row r="298" customFormat="false" ht="69.4" hidden="false" customHeight="false" outlineLevel="0" collapsed="false">
      <c r="A298" s="4"/>
      <c r="B298" s="56" t="n">
        <f aca="false">'Lista de Itens'!C249</f>
        <v>247</v>
      </c>
      <c r="C298" s="57" t="str">
        <f aca="false">'Lista de Itens'!G249</f>
        <v>LITRO</v>
      </c>
      <c r="D298" s="57" t="s">
        <v>293</v>
      </c>
      <c r="E298" s="58" t="str">
        <f aca="false">IF('Lista de Itens'!H249="","",'Lista de Itens'!H249)</f>
        <v/>
      </c>
      <c r="F298" s="59"/>
      <c r="G298" s="60"/>
      <c r="H298" s="6"/>
      <c r="I298" s="7"/>
      <c r="J298" s="7"/>
      <c r="K298" s="7"/>
      <c r="L298" s="7"/>
      <c r="M298" s="7"/>
      <c r="N298" s="7"/>
      <c r="O298" s="7"/>
      <c r="P298" s="7"/>
      <c r="Q298" s="7"/>
      <c r="R298" s="7"/>
      <c r="S298" s="7"/>
      <c r="T298" s="7"/>
      <c r="U298" s="7"/>
      <c r="V298" s="7"/>
      <c r="W298" s="7"/>
      <c r="X298" s="7"/>
      <c r="Y298" s="7"/>
      <c r="Z298" s="7"/>
      <c r="AA298" s="7"/>
      <c r="AB298" s="7"/>
      <c r="AC298" s="7"/>
    </row>
    <row r="299" customFormat="false" ht="69.4" hidden="false" customHeight="false" outlineLevel="0" collapsed="false">
      <c r="A299" s="4"/>
      <c r="B299" s="56" t="n">
        <f aca="false">'Lista de Itens'!C250</f>
        <v>248</v>
      </c>
      <c r="C299" s="57" t="str">
        <f aca="false">'Lista de Itens'!G250</f>
        <v>LITRO</v>
      </c>
      <c r="D299" s="57" t="s">
        <v>294</v>
      </c>
      <c r="E299" s="58" t="str">
        <f aca="false">IF('Lista de Itens'!H250="","",'Lista de Itens'!H250)</f>
        <v/>
      </c>
      <c r="F299" s="59"/>
      <c r="G299" s="60"/>
      <c r="H299" s="6"/>
      <c r="I299" s="7"/>
      <c r="J299" s="7"/>
      <c r="K299" s="7"/>
      <c r="L299" s="7"/>
      <c r="M299" s="7"/>
      <c r="N299" s="7"/>
      <c r="O299" s="7"/>
      <c r="P299" s="7"/>
      <c r="Q299" s="7"/>
      <c r="R299" s="7"/>
      <c r="S299" s="7"/>
      <c r="T299" s="7"/>
      <c r="U299" s="7"/>
      <c r="V299" s="7"/>
      <c r="W299" s="7"/>
      <c r="X299" s="7"/>
      <c r="Y299" s="7"/>
      <c r="Z299" s="7"/>
      <c r="AA299" s="7"/>
      <c r="AB299" s="7"/>
      <c r="AC299" s="7"/>
    </row>
    <row r="300" customFormat="false" ht="59.7" hidden="false" customHeight="false" outlineLevel="0" collapsed="false">
      <c r="A300" s="4"/>
      <c r="B300" s="56" t="n">
        <f aca="false">'Lista de Itens'!C251</f>
        <v>249</v>
      </c>
      <c r="C300" s="57" t="str">
        <f aca="false">'Lista de Itens'!G251</f>
        <v>LITRO</v>
      </c>
      <c r="D300" s="57" t="s">
        <v>295</v>
      </c>
      <c r="E300" s="58" t="str">
        <f aca="false">IF('Lista de Itens'!H251="","",'Lista de Itens'!H251)</f>
        <v/>
      </c>
      <c r="F300" s="59"/>
      <c r="G300" s="60"/>
      <c r="H300" s="6"/>
      <c r="I300" s="7"/>
      <c r="J300" s="7"/>
      <c r="K300" s="7"/>
      <c r="L300" s="7"/>
      <c r="M300" s="7"/>
      <c r="N300" s="7"/>
      <c r="O300" s="7"/>
      <c r="P300" s="7"/>
      <c r="Q300" s="7"/>
      <c r="R300" s="7"/>
      <c r="S300" s="7"/>
      <c r="T300" s="7"/>
      <c r="U300" s="7"/>
      <c r="V300" s="7"/>
      <c r="W300" s="7"/>
      <c r="X300" s="7"/>
      <c r="Y300" s="7"/>
      <c r="Z300" s="7"/>
      <c r="AA300" s="7"/>
      <c r="AB300" s="7"/>
      <c r="AC300" s="7"/>
    </row>
    <row r="301" customFormat="false" ht="98.5" hidden="false" customHeight="false" outlineLevel="0" collapsed="false">
      <c r="A301" s="4"/>
      <c r="B301" s="56" t="n">
        <f aca="false">'Lista de Itens'!C252</f>
        <v>250</v>
      </c>
      <c r="C301" s="57" t="str">
        <f aca="false">'Lista de Itens'!G252</f>
        <v>UNIDADE</v>
      </c>
      <c r="D301" s="57" t="s">
        <v>296</v>
      </c>
      <c r="E301" s="58" t="str">
        <f aca="false">IF('Lista de Itens'!H252="","",'Lista de Itens'!H252)</f>
        <v/>
      </c>
      <c r="F301" s="59"/>
      <c r="G301" s="60"/>
      <c r="H301" s="6"/>
      <c r="I301" s="7"/>
      <c r="J301" s="7"/>
      <c r="K301" s="7"/>
      <c r="L301" s="7"/>
      <c r="M301" s="7"/>
      <c r="N301" s="7"/>
      <c r="O301" s="7"/>
      <c r="P301" s="7"/>
      <c r="Q301" s="7"/>
      <c r="R301" s="7"/>
      <c r="S301" s="7"/>
      <c r="T301" s="7"/>
      <c r="U301" s="7"/>
      <c r="V301" s="7"/>
      <c r="W301" s="7"/>
      <c r="X301" s="7"/>
      <c r="Y301" s="7"/>
      <c r="Z301" s="7"/>
      <c r="AA301" s="7"/>
      <c r="AB301" s="7"/>
      <c r="AC301" s="7"/>
    </row>
    <row r="302" customFormat="false" ht="49.95" hidden="false" customHeight="false" outlineLevel="0" collapsed="false">
      <c r="A302" s="4"/>
      <c r="B302" s="56" t="n">
        <f aca="false">'Lista de Itens'!C253</f>
        <v>251</v>
      </c>
      <c r="C302" s="57" t="str">
        <f aca="false">'Lista de Itens'!G253</f>
        <v>FRASCO 1000 MILILITRO</v>
      </c>
      <c r="D302" s="57" t="s">
        <v>297</v>
      </c>
      <c r="E302" s="58" t="str">
        <f aca="false">IF('Lista de Itens'!H253="","",'Lista de Itens'!H253)</f>
        <v/>
      </c>
      <c r="F302" s="59"/>
      <c r="G302" s="60"/>
      <c r="H302" s="6"/>
      <c r="I302" s="7"/>
      <c r="J302" s="7"/>
      <c r="K302" s="7"/>
      <c r="L302" s="7"/>
      <c r="M302" s="7"/>
      <c r="N302" s="7"/>
      <c r="O302" s="7"/>
      <c r="P302" s="7"/>
      <c r="Q302" s="7"/>
      <c r="R302" s="7"/>
      <c r="S302" s="7"/>
      <c r="T302" s="7"/>
      <c r="U302" s="7"/>
      <c r="V302" s="7"/>
      <c r="W302" s="7"/>
      <c r="X302" s="7"/>
      <c r="Y302" s="7"/>
      <c r="Z302" s="7"/>
      <c r="AA302" s="7"/>
      <c r="AB302" s="7"/>
      <c r="AC302" s="7"/>
    </row>
    <row r="303" customFormat="false" ht="117.9" hidden="false" customHeight="false" outlineLevel="0" collapsed="false">
      <c r="A303" s="4"/>
      <c r="B303" s="56" t="n">
        <f aca="false">'Lista de Itens'!C254</f>
        <v>252</v>
      </c>
      <c r="C303" s="57" t="str">
        <f aca="false">'Lista de Itens'!G254</f>
        <v>TESTE</v>
      </c>
      <c r="D303" s="57" t="s">
        <v>298</v>
      </c>
      <c r="E303" s="58" t="str">
        <f aca="false">IF('Lista de Itens'!H254="","",'Lista de Itens'!H254)</f>
        <v/>
      </c>
      <c r="F303" s="59"/>
      <c r="G303" s="60"/>
      <c r="H303" s="6"/>
      <c r="I303" s="7"/>
      <c r="J303" s="7"/>
      <c r="K303" s="7"/>
      <c r="L303" s="7"/>
      <c r="M303" s="7"/>
      <c r="N303" s="7"/>
      <c r="O303" s="7"/>
      <c r="P303" s="7"/>
      <c r="Q303" s="7"/>
      <c r="R303" s="7"/>
      <c r="S303" s="7"/>
      <c r="T303" s="7"/>
      <c r="U303" s="7"/>
      <c r="V303" s="7"/>
      <c r="W303" s="7"/>
      <c r="X303" s="7"/>
      <c r="Y303" s="7"/>
      <c r="Z303" s="7"/>
      <c r="AA303" s="7"/>
      <c r="AB303" s="7"/>
      <c r="AC303" s="7"/>
    </row>
    <row r="304" customFormat="false" ht="59.7" hidden="false" customHeight="false" outlineLevel="0" collapsed="false">
      <c r="A304" s="4"/>
      <c r="B304" s="56" t="n">
        <f aca="false">'Lista de Itens'!C255</f>
        <v>253</v>
      </c>
      <c r="C304" s="57" t="str">
        <f aca="false">'Lista de Itens'!G255</f>
        <v>UNIDADE</v>
      </c>
      <c r="D304" s="57" t="s">
        <v>299</v>
      </c>
      <c r="E304" s="58" t="str">
        <f aca="false">IF('Lista de Itens'!H255="","",'Lista de Itens'!H255)</f>
        <v/>
      </c>
      <c r="F304" s="59"/>
      <c r="G304" s="60"/>
      <c r="H304" s="6"/>
      <c r="I304" s="7"/>
      <c r="J304" s="7"/>
      <c r="K304" s="7"/>
      <c r="L304" s="7"/>
      <c r="M304" s="7"/>
      <c r="N304" s="7"/>
      <c r="O304" s="7"/>
      <c r="P304" s="7"/>
      <c r="Q304" s="7"/>
      <c r="R304" s="7"/>
      <c r="S304" s="7"/>
      <c r="T304" s="7"/>
      <c r="U304" s="7"/>
      <c r="V304" s="7"/>
      <c r="W304" s="7"/>
      <c r="X304" s="7"/>
      <c r="Y304" s="7"/>
      <c r="Z304" s="7"/>
      <c r="AA304" s="7"/>
      <c r="AB304" s="7"/>
      <c r="AC304" s="7"/>
    </row>
    <row r="305" customFormat="false" ht="69.4" hidden="false" customHeight="false" outlineLevel="0" collapsed="false">
      <c r="A305" s="4"/>
      <c r="B305" s="56" t="n">
        <f aca="false">'Lista de Itens'!C256</f>
        <v>254</v>
      </c>
      <c r="C305" s="57" t="str">
        <f aca="false">'Lista de Itens'!G256</f>
        <v>UNIDADE</v>
      </c>
      <c r="D305" s="57" t="s">
        <v>300</v>
      </c>
      <c r="E305" s="58" t="str">
        <f aca="false">IF('Lista de Itens'!H256="","",'Lista de Itens'!H256)</f>
        <v/>
      </c>
      <c r="F305" s="59"/>
      <c r="G305" s="60"/>
      <c r="H305" s="6"/>
      <c r="I305" s="7"/>
      <c r="J305" s="7"/>
      <c r="K305" s="7"/>
      <c r="L305" s="7"/>
      <c r="M305" s="7"/>
      <c r="N305" s="7"/>
      <c r="O305" s="7"/>
      <c r="P305" s="7"/>
      <c r="Q305" s="7"/>
      <c r="R305" s="7"/>
      <c r="S305" s="7"/>
      <c r="T305" s="7"/>
      <c r="U305" s="7"/>
      <c r="V305" s="7"/>
      <c r="W305" s="7"/>
      <c r="X305" s="7"/>
      <c r="Y305" s="7"/>
      <c r="Z305" s="7"/>
      <c r="AA305" s="7"/>
      <c r="AB305" s="7"/>
      <c r="AC305" s="7"/>
    </row>
    <row r="306" customFormat="false" ht="108.2" hidden="false" customHeight="false" outlineLevel="0" collapsed="false">
      <c r="A306" s="4"/>
      <c r="B306" s="56" t="n">
        <f aca="false">'Lista de Itens'!C257</f>
        <v>255</v>
      </c>
      <c r="C306" s="57" t="str">
        <f aca="false">'Lista de Itens'!G257</f>
        <v>UNIDADE (CAIXA)</v>
      </c>
      <c r="D306" s="57" t="s">
        <v>301</v>
      </c>
      <c r="E306" s="58" t="str">
        <f aca="false">IF('Lista de Itens'!H257="","",'Lista de Itens'!H257)</f>
        <v/>
      </c>
      <c r="F306" s="59"/>
      <c r="G306" s="60"/>
      <c r="H306" s="6"/>
      <c r="I306" s="7"/>
      <c r="J306" s="7"/>
      <c r="K306" s="7"/>
      <c r="L306" s="7"/>
      <c r="M306" s="7"/>
      <c r="N306" s="7"/>
      <c r="O306" s="7"/>
      <c r="P306" s="7"/>
      <c r="Q306" s="7"/>
      <c r="R306" s="7"/>
      <c r="S306" s="7"/>
      <c r="T306" s="7"/>
      <c r="U306" s="7"/>
      <c r="V306" s="7"/>
      <c r="W306" s="7"/>
      <c r="X306" s="7"/>
      <c r="Y306" s="7"/>
      <c r="Z306" s="7"/>
      <c r="AA306" s="7"/>
      <c r="AB306" s="7"/>
      <c r="AC306" s="7"/>
    </row>
    <row r="307" customFormat="false" ht="69.4" hidden="false" customHeight="false" outlineLevel="0" collapsed="false">
      <c r="A307" s="4"/>
      <c r="B307" s="56" t="n">
        <f aca="false">'Lista de Itens'!C258</f>
        <v>256</v>
      </c>
      <c r="C307" s="57" t="str">
        <f aca="false">'Lista de Itens'!G258</f>
        <v>UNIDADE</v>
      </c>
      <c r="D307" s="57" t="s">
        <v>302</v>
      </c>
      <c r="E307" s="58" t="str">
        <f aca="false">IF('Lista de Itens'!H258="","",'Lista de Itens'!H258)</f>
        <v/>
      </c>
      <c r="F307" s="59"/>
      <c r="G307" s="60"/>
      <c r="H307" s="6"/>
      <c r="I307" s="7"/>
      <c r="J307" s="7"/>
      <c r="K307" s="7"/>
      <c r="L307" s="7"/>
      <c r="M307" s="7"/>
      <c r="N307" s="7"/>
      <c r="O307" s="7"/>
      <c r="P307" s="7"/>
      <c r="Q307" s="7"/>
      <c r="R307" s="7"/>
      <c r="S307" s="7"/>
      <c r="T307" s="7"/>
      <c r="U307" s="7"/>
      <c r="V307" s="7"/>
      <c r="W307" s="7"/>
      <c r="X307" s="7"/>
      <c r="Y307" s="7"/>
      <c r="Z307" s="7"/>
      <c r="AA307" s="7"/>
      <c r="AB307" s="7"/>
      <c r="AC307" s="7"/>
    </row>
    <row r="308" customFormat="false" ht="59.7" hidden="false" customHeight="false" outlineLevel="0" collapsed="false">
      <c r="A308" s="4"/>
      <c r="B308" s="56" t="n">
        <f aca="false">'Lista de Itens'!C259</f>
        <v>257</v>
      </c>
      <c r="C308" s="57" t="str">
        <f aca="false">'Lista de Itens'!G259</f>
        <v>UNIDADE</v>
      </c>
      <c r="D308" s="57" t="s">
        <v>303</v>
      </c>
      <c r="E308" s="58" t="str">
        <f aca="false">IF('Lista de Itens'!H259="","",'Lista de Itens'!H259)</f>
        <v/>
      </c>
      <c r="F308" s="59"/>
      <c r="G308" s="60"/>
      <c r="H308" s="6"/>
      <c r="I308" s="7"/>
      <c r="J308" s="7"/>
      <c r="K308" s="7"/>
      <c r="L308" s="7"/>
      <c r="M308" s="7"/>
      <c r="N308" s="7"/>
      <c r="O308" s="7"/>
      <c r="P308" s="7"/>
      <c r="Q308" s="7"/>
      <c r="R308" s="7"/>
      <c r="S308" s="7"/>
      <c r="T308" s="7"/>
      <c r="U308" s="7"/>
      <c r="V308" s="7"/>
      <c r="W308" s="7"/>
      <c r="X308" s="7"/>
      <c r="Y308" s="7"/>
      <c r="Z308" s="7"/>
      <c r="AA308" s="7"/>
      <c r="AB308" s="7"/>
      <c r="AC308" s="7"/>
    </row>
    <row r="309" customFormat="false" ht="69.4" hidden="false" customHeight="false" outlineLevel="0" collapsed="false">
      <c r="A309" s="4"/>
      <c r="B309" s="56" t="n">
        <f aca="false">'Lista de Itens'!C260</f>
        <v>258</v>
      </c>
      <c r="C309" s="57" t="str">
        <f aca="false">'Lista de Itens'!G260</f>
        <v>UNIDADE</v>
      </c>
      <c r="D309" s="57" t="s">
        <v>304</v>
      </c>
      <c r="E309" s="58" t="str">
        <f aca="false">IF('Lista de Itens'!H260="","",'Lista de Itens'!H260)</f>
        <v/>
      </c>
      <c r="F309" s="59"/>
      <c r="G309" s="60"/>
      <c r="H309" s="6"/>
      <c r="I309" s="7"/>
      <c r="J309" s="7"/>
      <c r="K309" s="7"/>
      <c r="L309" s="7"/>
      <c r="M309" s="7"/>
      <c r="N309" s="7"/>
      <c r="O309" s="7"/>
      <c r="P309" s="7"/>
      <c r="Q309" s="7"/>
      <c r="R309" s="7"/>
      <c r="S309" s="7"/>
      <c r="T309" s="7"/>
      <c r="U309" s="7"/>
      <c r="V309" s="7"/>
      <c r="W309" s="7"/>
      <c r="X309" s="7"/>
      <c r="Y309" s="7"/>
      <c r="Z309" s="7"/>
      <c r="AA309" s="7"/>
      <c r="AB309" s="7"/>
      <c r="AC309" s="7"/>
    </row>
    <row r="310" customFormat="false" ht="88.8" hidden="false" customHeight="false" outlineLevel="0" collapsed="false">
      <c r="A310" s="4"/>
      <c r="B310" s="56" t="n">
        <f aca="false">'Lista de Itens'!C261</f>
        <v>259</v>
      </c>
      <c r="C310" s="57" t="str">
        <f aca="false">'Lista de Itens'!G261</f>
        <v>UNIDADE</v>
      </c>
      <c r="D310" s="57" t="s">
        <v>305</v>
      </c>
      <c r="E310" s="58" t="str">
        <f aca="false">IF('Lista de Itens'!H261="","",'Lista de Itens'!H261)</f>
        <v/>
      </c>
      <c r="F310" s="59"/>
      <c r="G310" s="60"/>
      <c r="H310" s="6"/>
      <c r="I310" s="7"/>
      <c r="J310" s="7"/>
      <c r="K310" s="7"/>
      <c r="L310" s="7"/>
      <c r="M310" s="7"/>
      <c r="N310" s="7"/>
      <c r="O310" s="7"/>
      <c r="P310" s="7"/>
      <c r="Q310" s="7"/>
      <c r="R310" s="7"/>
      <c r="S310" s="7"/>
      <c r="T310" s="7"/>
      <c r="U310" s="7"/>
      <c r="V310" s="7"/>
      <c r="W310" s="7"/>
      <c r="X310" s="7"/>
      <c r="Y310" s="7"/>
      <c r="Z310" s="7"/>
      <c r="AA310" s="7"/>
      <c r="AB310" s="7"/>
      <c r="AC310" s="7"/>
    </row>
    <row r="311" customFormat="false" ht="69.4" hidden="false" customHeight="false" outlineLevel="0" collapsed="false">
      <c r="A311" s="4"/>
      <c r="B311" s="56" t="n">
        <f aca="false">'Lista de Itens'!C262</f>
        <v>260</v>
      </c>
      <c r="C311" s="57" t="str">
        <f aca="false">'Lista de Itens'!G262</f>
        <v>UNIDADE</v>
      </c>
      <c r="D311" s="57" t="s">
        <v>306</v>
      </c>
      <c r="E311" s="58" t="str">
        <f aca="false">IF('Lista de Itens'!H262="","",'Lista de Itens'!H262)</f>
        <v/>
      </c>
      <c r="F311" s="59"/>
      <c r="G311" s="60"/>
      <c r="H311" s="6"/>
      <c r="I311" s="7"/>
      <c r="J311" s="7"/>
      <c r="K311" s="7"/>
      <c r="L311" s="7"/>
      <c r="M311" s="7"/>
      <c r="N311" s="7"/>
      <c r="O311" s="7"/>
      <c r="P311" s="7"/>
      <c r="Q311" s="7"/>
      <c r="R311" s="7"/>
      <c r="S311" s="7"/>
      <c r="T311" s="7"/>
      <c r="U311" s="7"/>
      <c r="V311" s="7"/>
      <c r="W311" s="7"/>
      <c r="X311" s="7"/>
      <c r="Y311" s="7"/>
      <c r="Z311" s="7"/>
      <c r="AA311" s="7"/>
      <c r="AB311" s="7"/>
      <c r="AC311" s="7"/>
    </row>
    <row r="312" customFormat="false" ht="59.7" hidden="false" customHeight="false" outlineLevel="0" collapsed="false">
      <c r="A312" s="4"/>
      <c r="B312" s="56" t="n">
        <f aca="false">'Lista de Itens'!C263</f>
        <v>261</v>
      </c>
      <c r="C312" s="57" t="str">
        <f aca="false">'Lista de Itens'!G263</f>
        <v>FRASCO 100 MILILITRO</v>
      </c>
      <c r="D312" s="57" t="s">
        <v>307</v>
      </c>
      <c r="E312" s="58" t="str">
        <f aca="false">IF('Lista de Itens'!H263="","",'Lista de Itens'!H263)</f>
        <v/>
      </c>
      <c r="F312" s="59"/>
      <c r="G312" s="60"/>
      <c r="H312" s="6"/>
      <c r="I312" s="7"/>
      <c r="J312" s="7"/>
      <c r="K312" s="7"/>
      <c r="L312" s="7"/>
      <c r="M312" s="7"/>
      <c r="N312" s="7"/>
      <c r="O312" s="7"/>
      <c r="P312" s="7"/>
      <c r="Q312" s="7"/>
      <c r="R312" s="7"/>
      <c r="S312" s="7"/>
      <c r="T312" s="7"/>
      <c r="U312" s="7"/>
      <c r="V312" s="7"/>
      <c r="W312" s="7"/>
      <c r="X312" s="7"/>
      <c r="Y312" s="7"/>
      <c r="Z312" s="7"/>
      <c r="AA312" s="7"/>
      <c r="AB312" s="7"/>
      <c r="AC312" s="7"/>
    </row>
    <row r="313" customFormat="false" ht="59.7" hidden="false" customHeight="false" outlineLevel="0" collapsed="false">
      <c r="A313" s="4"/>
      <c r="B313" s="56" t="n">
        <f aca="false">'Lista de Itens'!C264</f>
        <v>262</v>
      </c>
      <c r="C313" s="57" t="str">
        <f aca="false">'Lista de Itens'!G264</f>
        <v>UNIDADE</v>
      </c>
      <c r="D313" s="57" t="s">
        <v>308</v>
      </c>
      <c r="E313" s="58" t="str">
        <f aca="false">IF('Lista de Itens'!H264="","",'Lista de Itens'!H264)</f>
        <v/>
      </c>
      <c r="F313" s="59"/>
      <c r="G313" s="60"/>
      <c r="H313" s="6"/>
      <c r="I313" s="7"/>
      <c r="J313" s="7"/>
      <c r="K313" s="7"/>
      <c r="L313" s="7"/>
      <c r="M313" s="7"/>
      <c r="N313" s="7"/>
      <c r="O313" s="7"/>
      <c r="P313" s="7"/>
      <c r="Q313" s="7"/>
      <c r="R313" s="7"/>
      <c r="S313" s="7"/>
      <c r="T313" s="7"/>
      <c r="U313" s="7"/>
      <c r="V313" s="7"/>
      <c r="W313" s="7"/>
      <c r="X313" s="7"/>
      <c r="Y313" s="7"/>
      <c r="Z313" s="7"/>
      <c r="AA313" s="7"/>
      <c r="AB313" s="7"/>
      <c r="AC313" s="7"/>
    </row>
    <row r="314" customFormat="false" ht="40.25" hidden="false" customHeight="false" outlineLevel="0" collapsed="false">
      <c r="A314" s="4"/>
      <c r="B314" s="56" t="n">
        <f aca="false">'Lista de Itens'!C265</f>
        <v>263</v>
      </c>
      <c r="C314" s="57" t="str">
        <f aca="false">'Lista de Itens'!G265</f>
        <v>FRASCO 1000 MILILITRO</v>
      </c>
      <c r="D314" s="57" t="s">
        <v>309</v>
      </c>
      <c r="E314" s="58" t="str">
        <f aca="false">IF('Lista de Itens'!H265="","",'Lista de Itens'!H265)</f>
        <v/>
      </c>
      <c r="F314" s="59"/>
      <c r="G314" s="60"/>
      <c r="H314" s="6"/>
      <c r="I314" s="7"/>
      <c r="J314" s="7"/>
      <c r="K314" s="7"/>
      <c r="L314" s="7"/>
      <c r="M314" s="7"/>
      <c r="N314" s="7"/>
      <c r="O314" s="7"/>
      <c r="P314" s="7"/>
      <c r="Q314" s="7"/>
      <c r="R314" s="7"/>
      <c r="S314" s="7"/>
      <c r="T314" s="7"/>
      <c r="U314" s="7"/>
      <c r="V314" s="7"/>
      <c r="W314" s="7"/>
      <c r="X314" s="7"/>
      <c r="Y314" s="7"/>
      <c r="Z314" s="7"/>
      <c r="AA314" s="7"/>
      <c r="AB314" s="7"/>
      <c r="AC314" s="7"/>
    </row>
    <row r="315" customFormat="false" ht="69.4" hidden="false" customHeight="false" outlineLevel="0" collapsed="false">
      <c r="A315" s="4"/>
      <c r="B315" s="56" t="n">
        <f aca="false">'Lista de Itens'!C266</f>
        <v>264</v>
      </c>
      <c r="C315" s="57" t="str">
        <f aca="false">'Lista de Itens'!G266</f>
        <v>UNIDADE (CAIXA)</v>
      </c>
      <c r="D315" s="57" t="s">
        <v>310</v>
      </c>
      <c r="E315" s="58" t="str">
        <f aca="false">IF('Lista de Itens'!H266="","",'Lista de Itens'!H266)</f>
        <v/>
      </c>
      <c r="F315" s="59"/>
      <c r="G315" s="60"/>
      <c r="H315" s="6"/>
      <c r="I315" s="7"/>
      <c r="J315" s="7"/>
      <c r="K315" s="7"/>
      <c r="L315" s="7"/>
      <c r="M315" s="7"/>
      <c r="N315" s="7"/>
      <c r="O315" s="7"/>
      <c r="P315" s="7"/>
      <c r="Q315" s="7"/>
      <c r="R315" s="7"/>
      <c r="S315" s="7"/>
      <c r="T315" s="7"/>
      <c r="U315" s="7"/>
      <c r="V315" s="7"/>
      <c r="W315" s="7"/>
      <c r="X315" s="7"/>
      <c r="Y315" s="7"/>
      <c r="Z315" s="7"/>
      <c r="AA315" s="7"/>
      <c r="AB315" s="7"/>
      <c r="AC315" s="7"/>
    </row>
    <row r="316" customFormat="false" ht="79.1" hidden="false" customHeight="false" outlineLevel="0" collapsed="false">
      <c r="A316" s="4"/>
      <c r="B316" s="56" t="n">
        <f aca="false">'Lista de Itens'!C267</f>
        <v>265</v>
      </c>
      <c r="C316" s="57" t="str">
        <f aca="false">'Lista de Itens'!G267</f>
        <v>UNIDADE</v>
      </c>
      <c r="D316" s="57" t="s">
        <v>311</v>
      </c>
      <c r="E316" s="58" t="str">
        <f aca="false">IF('Lista de Itens'!H267="","",'Lista de Itens'!H267)</f>
        <v/>
      </c>
      <c r="F316" s="59"/>
      <c r="G316" s="60"/>
      <c r="H316" s="6"/>
      <c r="I316" s="7"/>
      <c r="J316" s="7"/>
      <c r="K316" s="7"/>
      <c r="L316" s="7"/>
      <c r="M316" s="7"/>
      <c r="N316" s="7"/>
      <c r="O316" s="7"/>
      <c r="P316" s="7"/>
      <c r="Q316" s="7"/>
      <c r="R316" s="7"/>
      <c r="S316" s="7"/>
      <c r="T316" s="7"/>
      <c r="U316" s="7"/>
      <c r="V316" s="7"/>
      <c r="W316" s="7"/>
      <c r="X316" s="7"/>
      <c r="Y316" s="7"/>
      <c r="Z316" s="7"/>
      <c r="AA316" s="7"/>
      <c r="AB316" s="7"/>
      <c r="AC316" s="7"/>
    </row>
    <row r="317" customFormat="false" ht="59.7" hidden="false" customHeight="false" outlineLevel="0" collapsed="false">
      <c r="A317" s="4"/>
      <c r="B317" s="56" t="n">
        <f aca="false">'Lista de Itens'!C268</f>
        <v>266</v>
      </c>
      <c r="C317" s="57" t="str">
        <f aca="false">'Lista de Itens'!G268</f>
        <v>UNIDADE</v>
      </c>
      <c r="D317" s="57" t="s">
        <v>312</v>
      </c>
      <c r="E317" s="58" t="str">
        <f aca="false">IF('Lista de Itens'!H268="","",'Lista de Itens'!H268)</f>
        <v/>
      </c>
      <c r="F317" s="59"/>
      <c r="G317" s="60"/>
      <c r="H317" s="6"/>
      <c r="I317" s="7"/>
      <c r="J317" s="7"/>
      <c r="K317" s="7"/>
      <c r="L317" s="7"/>
      <c r="M317" s="7"/>
      <c r="N317" s="7"/>
      <c r="O317" s="7"/>
      <c r="P317" s="7"/>
      <c r="Q317" s="7"/>
      <c r="R317" s="7"/>
      <c r="S317" s="7"/>
      <c r="T317" s="7"/>
      <c r="U317" s="7"/>
      <c r="V317" s="7"/>
      <c r="W317" s="7"/>
      <c r="X317" s="7"/>
      <c r="Y317" s="7"/>
      <c r="Z317" s="7"/>
      <c r="AA317" s="7"/>
      <c r="AB317" s="7"/>
      <c r="AC317" s="7"/>
    </row>
    <row r="318" customFormat="false" ht="69.4" hidden="false" customHeight="false" outlineLevel="0" collapsed="false">
      <c r="A318" s="4"/>
      <c r="B318" s="56" t="n">
        <f aca="false">'Lista de Itens'!C269</f>
        <v>267</v>
      </c>
      <c r="C318" s="57" t="str">
        <f aca="false">'Lista de Itens'!G269</f>
        <v>UNIDADE</v>
      </c>
      <c r="D318" s="57" t="s">
        <v>313</v>
      </c>
      <c r="E318" s="58" t="str">
        <f aca="false">IF('Lista de Itens'!H269="","",'Lista de Itens'!H269)</f>
        <v/>
      </c>
      <c r="F318" s="59"/>
      <c r="G318" s="60"/>
      <c r="H318" s="6"/>
      <c r="I318" s="7"/>
      <c r="J318" s="7"/>
      <c r="K318" s="7"/>
      <c r="L318" s="7"/>
      <c r="M318" s="7"/>
      <c r="N318" s="7"/>
      <c r="O318" s="7"/>
      <c r="P318" s="7"/>
      <c r="Q318" s="7"/>
      <c r="R318" s="7"/>
      <c r="S318" s="7"/>
      <c r="T318" s="7"/>
      <c r="U318" s="7"/>
      <c r="V318" s="7"/>
      <c r="W318" s="7"/>
      <c r="X318" s="7"/>
      <c r="Y318" s="7"/>
      <c r="Z318" s="7"/>
      <c r="AA318" s="7"/>
      <c r="AB318" s="7"/>
      <c r="AC318" s="7"/>
    </row>
    <row r="319" customFormat="false" ht="40.25" hidden="false" customHeight="false" outlineLevel="0" collapsed="false">
      <c r="A319" s="4"/>
      <c r="B319" s="56" t="n">
        <f aca="false">'Lista de Itens'!C270</f>
        <v>268</v>
      </c>
      <c r="C319" s="57" t="str">
        <f aca="false">'Lista de Itens'!G270</f>
        <v>FRASCO</v>
      </c>
      <c r="D319" s="57" t="s">
        <v>314</v>
      </c>
      <c r="E319" s="58" t="str">
        <f aca="false">IF('Lista de Itens'!H270="","",'Lista de Itens'!H270)</f>
        <v/>
      </c>
      <c r="F319" s="59"/>
      <c r="G319" s="60"/>
      <c r="H319" s="6"/>
      <c r="I319" s="7"/>
      <c r="J319" s="7"/>
      <c r="K319" s="7"/>
      <c r="L319" s="7"/>
      <c r="M319" s="7"/>
      <c r="N319" s="7"/>
      <c r="O319" s="7"/>
      <c r="P319" s="7"/>
      <c r="Q319" s="7"/>
      <c r="R319" s="7"/>
      <c r="S319" s="7"/>
      <c r="T319" s="7"/>
      <c r="U319" s="7"/>
      <c r="V319" s="7"/>
      <c r="W319" s="7"/>
      <c r="X319" s="7"/>
      <c r="Y319" s="7"/>
      <c r="Z319" s="7"/>
      <c r="AA319" s="7"/>
      <c r="AB319" s="7"/>
      <c r="AC319" s="7"/>
    </row>
    <row r="320" customFormat="false" ht="79.1" hidden="false" customHeight="false" outlineLevel="0" collapsed="false">
      <c r="A320" s="4"/>
      <c r="B320" s="56" t="n">
        <f aca="false">'Lista de Itens'!C271</f>
        <v>269</v>
      </c>
      <c r="C320" s="57" t="str">
        <f aca="false">'Lista de Itens'!G271</f>
        <v>GRAMA</v>
      </c>
      <c r="D320" s="57" t="s">
        <v>315</v>
      </c>
      <c r="E320" s="58" t="str">
        <f aca="false">IF('Lista de Itens'!H271="","",'Lista de Itens'!H271)</f>
        <v/>
      </c>
      <c r="F320" s="59"/>
      <c r="G320" s="60"/>
      <c r="H320" s="6"/>
      <c r="I320" s="7"/>
      <c r="J320" s="7"/>
      <c r="K320" s="7"/>
      <c r="L320" s="7"/>
      <c r="M320" s="7"/>
      <c r="N320" s="7"/>
      <c r="O320" s="7"/>
      <c r="P320" s="7"/>
      <c r="Q320" s="7"/>
      <c r="R320" s="7"/>
      <c r="S320" s="7"/>
      <c r="T320" s="7"/>
      <c r="U320" s="7"/>
      <c r="V320" s="7"/>
      <c r="W320" s="7"/>
      <c r="X320" s="7"/>
      <c r="Y320" s="7"/>
      <c r="Z320" s="7"/>
      <c r="AA320" s="7"/>
      <c r="AB320" s="7"/>
      <c r="AC320" s="7"/>
    </row>
    <row r="321" customFormat="false" ht="40.25" hidden="false" customHeight="false" outlineLevel="0" collapsed="false">
      <c r="A321" s="4"/>
      <c r="B321" s="56" t="n">
        <f aca="false">'Lista de Itens'!C272</f>
        <v>270</v>
      </c>
      <c r="C321" s="57" t="str">
        <f aca="false">'Lista de Itens'!G272</f>
        <v>FRASCO</v>
      </c>
      <c r="D321" s="57" t="s">
        <v>316</v>
      </c>
      <c r="E321" s="58" t="str">
        <f aca="false">IF('Lista de Itens'!H272="","",'Lista de Itens'!H272)</f>
        <v/>
      </c>
      <c r="F321" s="59"/>
      <c r="G321" s="60"/>
      <c r="H321" s="6"/>
      <c r="I321" s="7"/>
      <c r="J321" s="7"/>
      <c r="K321" s="7"/>
      <c r="L321" s="7"/>
      <c r="M321" s="7"/>
      <c r="N321" s="7"/>
      <c r="O321" s="7"/>
      <c r="P321" s="7"/>
      <c r="Q321" s="7"/>
      <c r="R321" s="7"/>
      <c r="S321" s="7"/>
      <c r="T321" s="7"/>
      <c r="U321" s="7"/>
      <c r="V321" s="7"/>
      <c r="W321" s="7"/>
      <c r="X321" s="7"/>
      <c r="Y321" s="7"/>
      <c r="Z321" s="7"/>
      <c r="AA321" s="7"/>
      <c r="AB321" s="7"/>
      <c r="AC321" s="7"/>
    </row>
    <row r="322" customFormat="false" ht="98.5" hidden="false" customHeight="false" outlineLevel="0" collapsed="false">
      <c r="A322" s="4"/>
      <c r="B322" s="56" t="n">
        <f aca="false">'Lista de Itens'!C273</f>
        <v>271</v>
      </c>
      <c r="C322" s="57" t="str">
        <f aca="false">'Lista de Itens'!G273</f>
        <v>GRAMA</v>
      </c>
      <c r="D322" s="57" t="s">
        <v>317</v>
      </c>
      <c r="E322" s="58" t="str">
        <f aca="false">IF('Lista de Itens'!H273="","",'Lista de Itens'!H273)</f>
        <v/>
      </c>
      <c r="F322" s="59"/>
      <c r="G322" s="60"/>
      <c r="H322" s="6"/>
      <c r="I322" s="7"/>
      <c r="J322" s="7"/>
      <c r="K322" s="7"/>
      <c r="L322" s="7"/>
      <c r="M322" s="7"/>
      <c r="N322" s="7"/>
      <c r="O322" s="7"/>
      <c r="P322" s="7"/>
      <c r="Q322" s="7"/>
      <c r="R322" s="7"/>
      <c r="S322" s="7"/>
      <c r="T322" s="7"/>
      <c r="U322" s="7"/>
      <c r="V322" s="7"/>
      <c r="W322" s="7"/>
      <c r="X322" s="7"/>
      <c r="Y322" s="7"/>
      <c r="Z322" s="7"/>
      <c r="AA322" s="7"/>
      <c r="AB322" s="7"/>
      <c r="AC322" s="7"/>
    </row>
    <row r="323" customFormat="false" ht="49.95" hidden="false" customHeight="false" outlineLevel="0" collapsed="false">
      <c r="A323" s="4"/>
      <c r="B323" s="56" t="n">
        <f aca="false">'Lista de Itens'!C274</f>
        <v>272</v>
      </c>
      <c r="C323" s="57" t="str">
        <f aca="false">'Lista de Itens'!G274</f>
        <v>FRASCO COM 500 GRAMA</v>
      </c>
      <c r="D323" s="57" t="s">
        <v>318</v>
      </c>
      <c r="E323" s="58" t="str">
        <f aca="false">IF('Lista de Itens'!H274="","",'Lista de Itens'!H274)</f>
        <v/>
      </c>
      <c r="F323" s="59"/>
      <c r="G323" s="60"/>
      <c r="H323" s="6"/>
      <c r="I323" s="7"/>
      <c r="J323" s="7"/>
      <c r="K323" s="7"/>
      <c r="L323" s="7"/>
      <c r="M323" s="7"/>
      <c r="N323" s="7"/>
      <c r="O323" s="7"/>
      <c r="P323" s="7"/>
      <c r="Q323" s="7"/>
      <c r="R323" s="7"/>
      <c r="S323" s="7"/>
      <c r="T323" s="7"/>
      <c r="U323" s="7"/>
      <c r="V323" s="7"/>
      <c r="W323" s="7"/>
      <c r="X323" s="7"/>
      <c r="Y323" s="7"/>
      <c r="Z323" s="7"/>
      <c r="AA323" s="7"/>
      <c r="AB323" s="7"/>
      <c r="AC323" s="7"/>
    </row>
    <row r="324" customFormat="false" ht="79.1" hidden="false" customHeight="false" outlineLevel="0" collapsed="false">
      <c r="A324" s="4"/>
      <c r="B324" s="56" t="n">
        <f aca="false">'Lista de Itens'!C275</f>
        <v>273</v>
      </c>
      <c r="C324" s="57" t="str">
        <f aca="false">'Lista de Itens'!G275</f>
        <v>QUILOGRAMA</v>
      </c>
      <c r="D324" s="57" t="s">
        <v>319</v>
      </c>
      <c r="E324" s="58" t="str">
        <f aca="false">IF('Lista de Itens'!H275="","",'Lista de Itens'!H275)</f>
        <v/>
      </c>
      <c r="F324" s="59"/>
      <c r="G324" s="60"/>
      <c r="H324" s="6"/>
      <c r="I324" s="7"/>
      <c r="J324" s="7"/>
      <c r="K324" s="7"/>
      <c r="L324" s="7"/>
      <c r="M324" s="7"/>
      <c r="N324" s="7"/>
      <c r="O324" s="7"/>
      <c r="P324" s="7"/>
      <c r="Q324" s="7"/>
      <c r="R324" s="7"/>
      <c r="S324" s="7"/>
      <c r="T324" s="7"/>
      <c r="U324" s="7"/>
      <c r="V324" s="7"/>
      <c r="W324" s="7"/>
      <c r="X324" s="7"/>
      <c r="Y324" s="7"/>
      <c r="Z324" s="7"/>
      <c r="AA324" s="7"/>
      <c r="AB324" s="7"/>
      <c r="AC324" s="7"/>
    </row>
    <row r="325" customFormat="false" ht="30.55" hidden="false" customHeight="false" outlineLevel="0" collapsed="false">
      <c r="A325" s="4"/>
      <c r="B325" s="56" t="n">
        <f aca="false">'Lista de Itens'!C276</f>
        <v>274</v>
      </c>
      <c r="C325" s="57" t="str">
        <f aca="false">'Lista de Itens'!G276</f>
        <v>UNIDADE</v>
      </c>
      <c r="D325" s="57" t="s">
        <v>320</v>
      </c>
      <c r="E325" s="58" t="str">
        <f aca="false">IF('Lista de Itens'!H276="","",'Lista de Itens'!H276)</f>
        <v/>
      </c>
      <c r="F325" s="59"/>
      <c r="G325" s="60"/>
      <c r="H325" s="6"/>
      <c r="I325" s="7"/>
      <c r="J325" s="7"/>
      <c r="K325" s="7"/>
      <c r="L325" s="7"/>
      <c r="M325" s="7"/>
      <c r="N325" s="7"/>
      <c r="O325" s="7"/>
      <c r="P325" s="7"/>
      <c r="Q325" s="7"/>
      <c r="R325" s="7"/>
      <c r="S325" s="7"/>
      <c r="T325" s="7"/>
      <c r="U325" s="7"/>
      <c r="V325" s="7"/>
      <c r="W325" s="7"/>
      <c r="X325" s="7"/>
      <c r="Y325" s="7"/>
      <c r="Z325" s="7"/>
      <c r="AA325" s="7"/>
      <c r="AB325" s="7"/>
      <c r="AC325" s="7"/>
    </row>
    <row r="326" customFormat="false" ht="30.55" hidden="false" customHeight="false" outlineLevel="0" collapsed="false">
      <c r="A326" s="4"/>
      <c r="B326" s="56" t="n">
        <f aca="false">'Lista de Itens'!C277</f>
        <v>275</v>
      </c>
      <c r="C326" s="57" t="n">
        <f aca="false">'Lista de Itens'!G277</f>
        <v>0</v>
      </c>
      <c r="D326" s="57" t="s">
        <v>321</v>
      </c>
      <c r="E326" s="58" t="str">
        <f aca="false">IF('Lista de Itens'!H277="","",'Lista de Itens'!H277)</f>
        <v/>
      </c>
      <c r="F326" s="59"/>
      <c r="G326" s="60"/>
      <c r="H326" s="6"/>
      <c r="I326" s="7"/>
      <c r="J326" s="7"/>
      <c r="K326" s="7"/>
      <c r="L326" s="7"/>
      <c r="M326" s="7"/>
      <c r="N326" s="7"/>
      <c r="O326" s="7"/>
      <c r="P326" s="7"/>
      <c r="Q326" s="7"/>
      <c r="R326" s="7"/>
      <c r="S326" s="7"/>
      <c r="T326" s="7"/>
      <c r="U326" s="7"/>
      <c r="V326" s="7"/>
      <c r="W326" s="7"/>
      <c r="X326" s="7"/>
      <c r="Y326" s="7"/>
      <c r="Z326" s="7"/>
      <c r="AA326" s="7"/>
      <c r="AB326" s="7"/>
      <c r="AC326" s="7"/>
    </row>
    <row r="327" customFormat="false" ht="59.7" hidden="false" customHeight="false" outlineLevel="0" collapsed="false">
      <c r="A327" s="4"/>
      <c r="B327" s="56" t="n">
        <f aca="false">'Lista de Itens'!C278</f>
        <v>276</v>
      </c>
      <c r="C327" s="57" t="str">
        <f aca="false">'Lista de Itens'!G278</f>
        <v>LITRO</v>
      </c>
      <c r="D327" s="57" t="s">
        <v>322</v>
      </c>
      <c r="E327" s="58" t="str">
        <f aca="false">IF('Lista de Itens'!H278="","",'Lista de Itens'!H278)</f>
        <v/>
      </c>
      <c r="F327" s="59"/>
      <c r="G327" s="60"/>
      <c r="H327" s="6"/>
      <c r="I327" s="7"/>
      <c r="J327" s="7"/>
      <c r="K327" s="7"/>
      <c r="L327" s="7"/>
      <c r="M327" s="7"/>
      <c r="N327" s="7"/>
      <c r="O327" s="7"/>
      <c r="P327" s="7"/>
      <c r="Q327" s="7"/>
      <c r="R327" s="7"/>
      <c r="S327" s="7"/>
      <c r="T327" s="7"/>
      <c r="U327" s="7"/>
      <c r="V327" s="7"/>
      <c r="W327" s="7"/>
      <c r="X327" s="7"/>
      <c r="Y327" s="7"/>
      <c r="Z327" s="7"/>
      <c r="AA327" s="7"/>
      <c r="AB327" s="7"/>
      <c r="AC327" s="7"/>
    </row>
    <row r="328" customFormat="false" ht="69.4" hidden="false" customHeight="false" outlineLevel="0" collapsed="false">
      <c r="A328" s="4"/>
      <c r="B328" s="56" t="n">
        <f aca="false">'Lista de Itens'!C279</f>
        <v>277</v>
      </c>
      <c r="C328" s="57" t="str">
        <f aca="false">'Lista de Itens'!G279</f>
        <v>FRASCO 1 MILIGRAMA</v>
      </c>
      <c r="D328" s="57" t="s">
        <v>323</v>
      </c>
      <c r="E328" s="58" t="str">
        <f aca="false">IF('Lista de Itens'!H279="","",'Lista de Itens'!H279)</f>
        <v/>
      </c>
      <c r="F328" s="59"/>
      <c r="G328" s="60"/>
      <c r="H328" s="6"/>
      <c r="I328" s="7"/>
      <c r="J328" s="7"/>
      <c r="K328" s="7"/>
      <c r="L328" s="7"/>
      <c r="M328" s="7"/>
      <c r="N328" s="7"/>
      <c r="O328" s="7"/>
      <c r="P328" s="7"/>
      <c r="Q328" s="7"/>
      <c r="R328" s="7"/>
      <c r="S328" s="7"/>
      <c r="T328" s="7"/>
      <c r="U328" s="7"/>
      <c r="V328" s="7"/>
      <c r="W328" s="7"/>
      <c r="X328" s="7"/>
      <c r="Y328" s="7"/>
      <c r="Z328" s="7"/>
      <c r="AA328" s="7"/>
      <c r="AB328" s="7"/>
      <c r="AC328" s="7"/>
    </row>
    <row r="329" customFormat="false" ht="30.55" hidden="false" customHeight="false" outlineLevel="0" collapsed="false">
      <c r="A329" s="4"/>
      <c r="B329" s="56" t="n">
        <f aca="false">'Lista de Itens'!C280</f>
        <v>278</v>
      </c>
      <c r="C329" s="57" t="str">
        <f aca="false">'Lista de Itens'!G280</f>
        <v>FRASCO 500 MILILITRO</v>
      </c>
      <c r="D329" s="57" t="s">
        <v>324</v>
      </c>
      <c r="E329" s="58" t="str">
        <f aca="false">IF('Lista de Itens'!H280="","",'Lista de Itens'!H280)</f>
        <v/>
      </c>
      <c r="F329" s="59"/>
      <c r="G329" s="60"/>
      <c r="H329" s="6"/>
      <c r="I329" s="7"/>
      <c r="J329" s="7"/>
      <c r="K329" s="7"/>
      <c r="L329" s="7"/>
      <c r="M329" s="7"/>
      <c r="N329" s="7"/>
      <c r="O329" s="7"/>
      <c r="P329" s="7"/>
      <c r="Q329" s="7"/>
      <c r="R329" s="7"/>
      <c r="S329" s="7"/>
      <c r="T329" s="7"/>
      <c r="U329" s="7"/>
      <c r="V329" s="7"/>
      <c r="W329" s="7"/>
      <c r="X329" s="7"/>
      <c r="Y329" s="7"/>
      <c r="Z329" s="7"/>
      <c r="AA329" s="7"/>
      <c r="AB329" s="7"/>
      <c r="AC329" s="7"/>
    </row>
    <row r="330" customFormat="false" ht="30.55" hidden="false" customHeight="false" outlineLevel="0" collapsed="false">
      <c r="A330" s="4"/>
      <c r="B330" s="56" t="n">
        <f aca="false">'Lista de Itens'!C281</f>
        <v>279</v>
      </c>
      <c r="C330" s="57" t="str">
        <f aca="false">'Lista de Itens'!G281</f>
        <v>FRASCO 500 MILILITRO</v>
      </c>
      <c r="D330" s="57" t="s">
        <v>325</v>
      </c>
      <c r="E330" s="58" t="str">
        <f aca="false">IF('Lista de Itens'!H281="","",'Lista de Itens'!H281)</f>
        <v/>
      </c>
      <c r="F330" s="59"/>
      <c r="G330" s="60"/>
      <c r="H330" s="6"/>
      <c r="I330" s="7"/>
      <c r="J330" s="7"/>
      <c r="K330" s="7"/>
      <c r="L330" s="7"/>
      <c r="M330" s="7"/>
      <c r="N330" s="7"/>
      <c r="O330" s="7"/>
      <c r="P330" s="7"/>
      <c r="Q330" s="7"/>
      <c r="R330" s="7"/>
      <c r="S330" s="7"/>
      <c r="T330" s="7"/>
      <c r="U330" s="7"/>
      <c r="V330" s="7"/>
      <c r="W330" s="7"/>
      <c r="X330" s="7"/>
      <c r="Y330" s="7"/>
      <c r="Z330" s="7"/>
      <c r="AA330" s="7"/>
      <c r="AB330" s="7"/>
      <c r="AC330" s="7"/>
    </row>
    <row r="331" customFormat="false" ht="30.55" hidden="false" customHeight="false" outlineLevel="0" collapsed="false">
      <c r="A331" s="4"/>
      <c r="B331" s="56" t="n">
        <f aca="false">'Lista de Itens'!C282</f>
        <v>280</v>
      </c>
      <c r="C331" s="57" t="str">
        <f aca="false">'Lista de Itens'!G282</f>
        <v>FRASCO 500 MILILITRO</v>
      </c>
      <c r="D331" s="57" t="s">
        <v>326</v>
      </c>
      <c r="E331" s="58" t="str">
        <f aca="false">IF('Lista de Itens'!H282="","",'Lista de Itens'!H282)</f>
        <v/>
      </c>
      <c r="F331" s="59"/>
      <c r="G331" s="60"/>
      <c r="H331" s="6"/>
      <c r="I331" s="7"/>
      <c r="J331" s="7"/>
      <c r="K331" s="7"/>
      <c r="L331" s="7"/>
      <c r="M331" s="7"/>
      <c r="N331" s="7"/>
      <c r="O331" s="7"/>
      <c r="P331" s="7"/>
      <c r="Q331" s="7"/>
      <c r="R331" s="7"/>
      <c r="S331" s="7"/>
      <c r="T331" s="7"/>
      <c r="U331" s="7"/>
      <c r="V331" s="7"/>
      <c r="W331" s="7"/>
      <c r="X331" s="7"/>
      <c r="Y331" s="7"/>
      <c r="Z331" s="7"/>
      <c r="AA331" s="7"/>
      <c r="AB331" s="7"/>
      <c r="AC331" s="7"/>
    </row>
    <row r="332" customFormat="false" ht="40.25" hidden="false" customHeight="false" outlineLevel="0" collapsed="false">
      <c r="A332" s="4"/>
      <c r="B332" s="56" t="n">
        <f aca="false">'Lista de Itens'!C283</f>
        <v>281</v>
      </c>
      <c r="C332" s="57" t="str">
        <f aca="false">'Lista de Itens'!G283</f>
        <v>FRASCO 500 MILILITRO</v>
      </c>
      <c r="D332" s="57" t="s">
        <v>327</v>
      </c>
      <c r="E332" s="58" t="str">
        <f aca="false">IF('Lista de Itens'!H283="","",'Lista de Itens'!H283)</f>
        <v/>
      </c>
      <c r="F332" s="59"/>
      <c r="G332" s="60"/>
      <c r="H332" s="6"/>
      <c r="I332" s="7"/>
      <c r="J332" s="7"/>
      <c r="K332" s="7"/>
      <c r="L332" s="7"/>
      <c r="M332" s="7"/>
      <c r="N332" s="7"/>
      <c r="O332" s="7"/>
      <c r="P332" s="7"/>
      <c r="Q332" s="7"/>
      <c r="R332" s="7"/>
      <c r="S332" s="7"/>
      <c r="T332" s="7"/>
      <c r="U332" s="7"/>
      <c r="V332" s="7"/>
      <c r="W332" s="7"/>
      <c r="X332" s="7"/>
      <c r="Y332" s="7"/>
      <c r="Z332" s="7"/>
      <c r="AA332" s="7"/>
      <c r="AB332" s="7"/>
      <c r="AC332" s="7"/>
    </row>
    <row r="333" customFormat="false" ht="40.25" hidden="false" customHeight="false" outlineLevel="0" collapsed="false">
      <c r="A333" s="4"/>
      <c r="B333" s="56" t="n">
        <f aca="false">'Lista de Itens'!C284</f>
        <v>282</v>
      </c>
      <c r="C333" s="57" t="str">
        <f aca="false">'Lista de Itens'!G284</f>
        <v>FRASCO 500 MILILITRO</v>
      </c>
      <c r="D333" s="57" t="s">
        <v>328</v>
      </c>
      <c r="E333" s="58" t="str">
        <f aca="false">IF('Lista de Itens'!H284="","",'Lista de Itens'!H284)</f>
        <v/>
      </c>
      <c r="F333" s="59"/>
      <c r="G333" s="60"/>
      <c r="H333" s="6"/>
      <c r="I333" s="7"/>
      <c r="J333" s="7"/>
      <c r="K333" s="7"/>
      <c r="L333" s="7"/>
      <c r="M333" s="7"/>
      <c r="N333" s="7"/>
      <c r="O333" s="7"/>
      <c r="P333" s="7"/>
      <c r="Q333" s="7"/>
      <c r="R333" s="7"/>
      <c r="S333" s="7"/>
      <c r="T333" s="7"/>
      <c r="U333" s="7"/>
      <c r="V333" s="7"/>
      <c r="W333" s="7"/>
      <c r="X333" s="7"/>
      <c r="Y333" s="7"/>
      <c r="Z333" s="7"/>
      <c r="AA333" s="7"/>
      <c r="AB333" s="7"/>
      <c r="AC333" s="7"/>
    </row>
    <row r="334" customFormat="false" ht="40.25" hidden="false" customHeight="false" outlineLevel="0" collapsed="false">
      <c r="A334" s="4"/>
      <c r="B334" s="56" t="n">
        <f aca="false">'Lista de Itens'!C285</f>
        <v>283</v>
      </c>
      <c r="C334" s="57" t="str">
        <f aca="false">'Lista de Itens'!G285</f>
        <v>FRASCO 500 MILILITRO</v>
      </c>
      <c r="D334" s="57" t="s">
        <v>329</v>
      </c>
      <c r="E334" s="58" t="str">
        <f aca="false">IF('Lista de Itens'!H285="","",'Lista de Itens'!H285)</f>
        <v/>
      </c>
      <c r="F334" s="59"/>
      <c r="G334" s="60"/>
      <c r="H334" s="6"/>
      <c r="I334" s="7"/>
      <c r="J334" s="7"/>
      <c r="K334" s="7"/>
      <c r="L334" s="7"/>
      <c r="M334" s="7"/>
      <c r="N334" s="7"/>
      <c r="O334" s="7"/>
      <c r="P334" s="7"/>
      <c r="Q334" s="7"/>
      <c r="R334" s="7"/>
      <c r="S334" s="7"/>
      <c r="T334" s="7"/>
      <c r="U334" s="7"/>
      <c r="V334" s="7"/>
      <c r="W334" s="7"/>
      <c r="X334" s="7"/>
      <c r="Y334" s="7"/>
      <c r="Z334" s="7"/>
      <c r="AA334" s="7"/>
      <c r="AB334" s="7"/>
      <c r="AC334" s="7"/>
    </row>
    <row r="335" customFormat="false" ht="79.1" hidden="false" customHeight="false" outlineLevel="0" collapsed="false">
      <c r="A335" s="4"/>
      <c r="B335" s="56" t="n">
        <f aca="false">'Lista de Itens'!C286</f>
        <v>284</v>
      </c>
      <c r="C335" s="57" t="str">
        <f aca="false">'Lista de Itens'!G286</f>
        <v>GRAMA</v>
      </c>
      <c r="D335" s="57" t="s">
        <v>330</v>
      </c>
      <c r="E335" s="58" t="str">
        <f aca="false">IF('Lista de Itens'!H286="","",'Lista de Itens'!H286)</f>
        <v/>
      </c>
      <c r="F335" s="59"/>
      <c r="G335" s="60"/>
      <c r="H335" s="6"/>
      <c r="I335" s="7"/>
      <c r="J335" s="7"/>
      <c r="K335" s="7"/>
      <c r="L335" s="7"/>
      <c r="M335" s="7"/>
      <c r="N335" s="7"/>
      <c r="O335" s="7"/>
      <c r="P335" s="7"/>
      <c r="Q335" s="7"/>
      <c r="R335" s="7"/>
      <c r="S335" s="7"/>
      <c r="T335" s="7"/>
      <c r="U335" s="7"/>
      <c r="V335" s="7"/>
      <c r="W335" s="7"/>
      <c r="X335" s="7"/>
      <c r="Y335" s="7"/>
      <c r="Z335" s="7"/>
      <c r="AA335" s="7"/>
      <c r="AB335" s="7"/>
      <c r="AC335" s="7"/>
    </row>
    <row r="336" customFormat="false" ht="79.1" hidden="false" customHeight="false" outlineLevel="0" collapsed="false">
      <c r="A336" s="4"/>
      <c r="B336" s="56" t="n">
        <f aca="false">'Lista de Itens'!C287</f>
        <v>285</v>
      </c>
      <c r="C336" s="57" t="str">
        <f aca="false">'Lista de Itens'!G287</f>
        <v>GRAMA</v>
      </c>
      <c r="D336" s="57" t="s">
        <v>331</v>
      </c>
      <c r="E336" s="58" t="str">
        <f aca="false">IF('Lista de Itens'!H287="","",'Lista de Itens'!H287)</f>
        <v/>
      </c>
      <c r="F336" s="59"/>
      <c r="G336" s="60"/>
      <c r="H336" s="6"/>
      <c r="I336" s="7"/>
      <c r="J336" s="7"/>
      <c r="K336" s="7"/>
      <c r="L336" s="7"/>
      <c r="M336" s="7"/>
      <c r="N336" s="7"/>
      <c r="O336" s="7"/>
      <c r="P336" s="7"/>
      <c r="Q336" s="7"/>
      <c r="R336" s="7"/>
      <c r="S336" s="7"/>
      <c r="T336" s="7"/>
      <c r="U336" s="7"/>
      <c r="V336" s="7"/>
      <c r="W336" s="7"/>
      <c r="X336" s="7"/>
      <c r="Y336" s="7"/>
      <c r="Z336" s="7"/>
      <c r="AA336" s="7"/>
      <c r="AB336" s="7"/>
      <c r="AC336" s="7"/>
    </row>
    <row r="337" customFormat="false" ht="79.1" hidden="false" customHeight="false" outlineLevel="0" collapsed="false">
      <c r="A337" s="4"/>
      <c r="B337" s="56" t="n">
        <f aca="false">'Lista de Itens'!C288</f>
        <v>286</v>
      </c>
      <c r="C337" s="57" t="str">
        <f aca="false">'Lista de Itens'!G288</f>
        <v>GRAMA</v>
      </c>
      <c r="D337" s="57" t="s">
        <v>332</v>
      </c>
      <c r="E337" s="58" t="str">
        <f aca="false">IF('Lista de Itens'!H288="","",'Lista de Itens'!H288)</f>
        <v/>
      </c>
      <c r="F337" s="59"/>
      <c r="G337" s="60"/>
      <c r="H337" s="6"/>
      <c r="I337" s="7"/>
      <c r="J337" s="7"/>
      <c r="K337" s="7"/>
      <c r="L337" s="7"/>
      <c r="M337" s="7"/>
      <c r="N337" s="7"/>
      <c r="O337" s="7"/>
      <c r="P337" s="7"/>
      <c r="Q337" s="7"/>
      <c r="R337" s="7"/>
      <c r="S337" s="7"/>
      <c r="T337" s="7"/>
      <c r="U337" s="7"/>
      <c r="V337" s="7"/>
      <c r="W337" s="7"/>
      <c r="X337" s="7"/>
      <c r="Y337" s="7"/>
      <c r="Z337" s="7"/>
      <c r="AA337" s="7"/>
      <c r="AB337" s="7"/>
      <c r="AC337" s="7"/>
    </row>
    <row r="338" customFormat="false" ht="69.4" hidden="false" customHeight="false" outlineLevel="0" collapsed="false">
      <c r="A338" s="4"/>
      <c r="B338" s="56" t="n">
        <f aca="false">'Lista de Itens'!C289</f>
        <v>287</v>
      </c>
      <c r="C338" s="57" t="str">
        <f aca="false">'Lista de Itens'!G289</f>
        <v>GRAMA</v>
      </c>
      <c r="D338" s="57" t="s">
        <v>333</v>
      </c>
      <c r="E338" s="58" t="str">
        <f aca="false">IF('Lista de Itens'!H289="","",'Lista de Itens'!H289)</f>
        <v/>
      </c>
      <c r="F338" s="59"/>
      <c r="G338" s="60"/>
      <c r="H338" s="6"/>
      <c r="I338" s="7"/>
      <c r="J338" s="7"/>
      <c r="K338" s="7"/>
      <c r="L338" s="7"/>
      <c r="M338" s="7"/>
      <c r="N338" s="7"/>
      <c r="O338" s="7"/>
      <c r="P338" s="7"/>
      <c r="Q338" s="7"/>
      <c r="R338" s="7"/>
      <c r="S338" s="7"/>
      <c r="T338" s="7"/>
      <c r="U338" s="7"/>
      <c r="V338" s="7"/>
      <c r="W338" s="7"/>
      <c r="X338" s="7"/>
      <c r="Y338" s="7"/>
      <c r="Z338" s="7"/>
      <c r="AA338" s="7"/>
      <c r="AB338" s="7"/>
      <c r="AC338" s="7"/>
    </row>
    <row r="339" customFormat="false" ht="127.6" hidden="false" customHeight="false" outlineLevel="0" collapsed="false">
      <c r="A339" s="4"/>
      <c r="B339" s="56" t="n">
        <f aca="false">'Lista de Itens'!C290</f>
        <v>288</v>
      </c>
      <c r="C339" s="57" t="str">
        <f aca="false">'Lista de Itens'!G290</f>
        <v>GRAMA</v>
      </c>
      <c r="D339" s="57" t="s">
        <v>334</v>
      </c>
      <c r="E339" s="58" t="str">
        <f aca="false">IF('Lista de Itens'!H290="","",'Lista de Itens'!H290)</f>
        <v/>
      </c>
      <c r="F339" s="59"/>
      <c r="G339" s="60"/>
      <c r="H339" s="6"/>
      <c r="I339" s="7"/>
      <c r="J339" s="7"/>
      <c r="K339" s="7"/>
      <c r="L339" s="7"/>
      <c r="M339" s="7"/>
      <c r="N339" s="7"/>
      <c r="O339" s="7"/>
      <c r="P339" s="7"/>
      <c r="Q339" s="7"/>
      <c r="R339" s="7"/>
      <c r="S339" s="7"/>
      <c r="T339" s="7"/>
      <c r="U339" s="7"/>
      <c r="V339" s="7"/>
      <c r="W339" s="7"/>
      <c r="X339" s="7"/>
      <c r="Y339" s="7"/>
      <c r="Z339" s="7"/>
      <c r="AA339" s="7"/>
      <c r="AB339" s="7"/>
      <c r="AC339" s="7"/>
    </row>
    <row r="340" customFormat="false" ht="69.4" hidden="false" customHeight="false" outlineLevel="0" collapsed="false">
      <c r="A340" s="4"/>
      <c r="B340" s="56" t="n">
        <f aca="false">'Lista de Itens'!C291</f>
        <v>289</v>
      </c>
      <c r="C340" s="57" t="str">
        <f aca="false">'Lista de Itens'!G291</f>
        <v>GRAMA</v>
      </c>
      <c r="D340" s="57" t="s">
        <v>335</v>
      </c>
      <c r="E340" s="58" t="str">
        <f aca="false">IF('Lista de Itens'!H291="","",'Lista de Itens'!H291)</f>
        <v/>
      </c>
      <c r="F340" s="59"/>
      <c r="G340" s="60"/>
      <c r="H340" s="6"/>
      <c r="I340" s="7"/>
      <c r="J340" s="7"/>
      <c r="K340" s="7"/>
      <c r="L340" s="7"/>
      <c r="M340" s="7"/>
      <c r="N340" s="7"/>
      <c r="O340" s="7"/>
      <c r="P340" s="7"/>
      <c r="Q340" s="7"/>
      <c r="R340" s="7"/>
      <c r="S340" s="7"/>
      <c r="T340" s="7"/>
      <c r="U340" s="7"/>
      <c r="V340" s="7"/>
      <c r="W340" s="7"/>
      <c r="X340" s="7"/>
      <c r="Y340" s="7"/>
      <c r="Z340" s="7"/>
      <c r="AA340" s="7"/>
      <c r="AB340" s="7"/>
      <c r="AC340" s="7"/>
    </row>
    <row r="341" customFormat="false" ht="69.4" hidden="false" customHeight="false" outlineLevel="0" collapsed="false">
      <c r="A341" s="4"/>
      <c r="B341" s="56" t="n">
        <f aca="false">'Lista de Itens'!C292</f>
        <v>290</v>
      </c>
      <c r="C341" s="57" t="str">
        <f aca="false">'Lista de Itens'!G292</f>
        <v>GRAMA</v>
      </c>
      <c r="D341" s="57" t="s">
        <v>336</v>
      </c>
      <c r="E341" s="58" t="str">
        <f aca="false">IF('Lista de Itens'!H292="","",'Lista de Itens'!H292)</f>
        <v/>
      </c>
      <c r="F341" s="59"/>
      <c r="G341" s="60"/>
      <c r="H341" s="6"/>
      <c r="I341" s="7"/>
      <c r="J341" s="7"/>
      <c r="K341" s="7"/>
      <c r="L341" s="7"/>
      <c r="M341" s="7"/>
      <c r="N341" s="7"/>
      <c r="O341" s="7"/>
      <c r="P341" s="7"/>
      <c r="Q341" s="7"/>
      <c r="R341" s="7"/>
      <c r="S341" s="7"/>
      <c r="T341" s="7"/>
      <c r="U341" s="7"/>
      <c r="V341" s="7"/>
      <c r="W341" s="7"/>
      <c r="X341" s="7"/>
      <c r="Y341" s="7"/>
      <c r="Z341" s="7"/>
      <c r="AA341" s="7"/>
      <c r="AB341" s="7"/>
      <c r="AC341" s="7"/>
    </row>
    <row r="342" customFormat="false" ht="79.1" hidden="false" customHeight="false" outlineLevel="0" collapsed="false">
      <c r="A342" s="4"/>
      <c r="B342" s="56" t="n">
        <f aca="false">'Lista de Itens'!C293</f>
        <v>291</v>
      </c>
      <c r="C342" s="57" t="str">
        <f aca="false">'Lista de Itens'!G293</f>
        <v>GRAMA</v>
      </c>
      <c r="D342" s="57" t="s">
        <v>337</v>
      </c>
      <c r="E342" s="58" t="str">
        <f aca="false">IF('Lista de Itens'!H293="","",'Lista de Itens'!H293)</f>
        <v/>
      </c>
      <c r="F342" s="59"/>
      <c r="G342" s="60"/>
      <c r="H342" s="6"/>
      <c r="I342" s="7"/>
      <c r="J342" s="7"/>
      <c r="K342" s="7"/>
      <c r="L342" s="7"/>
      <c r="M342" s="7"/>
      <c r="N342" s="7"/>
      <c r="O342" s="7"/>
      <c r="P342" s="7"/>
      <c r="Q342" s="7"/>
      <c r="R342" s="7"/>
      <c r="S342" s="7"/>
      <c r="T342" s="7"/>
      <c r="U342" s="7"/>
      <c r="V342" s="7"/>
      <c r="W342" s="7"/>
      <c r="X342" s="7"/>
      <c r="Y342" s="7"/>
      <c r="Z342" s="7"/>
      <c r="AA342" s="7"/>
      <c r="AB342" s="7"/>
      <c r="AC342" s="7"/>
    </row>
    <row r="343" customFormat="false" ht="69.4" hidden="false" customHeight="false" outlineLevel="0" collapsed="false">
      <c r="A343" s="4"/>
      <c r="B343" s="56" t="n">
        <f aca="false">'Lista de Itens'!C294</f>
        <v>292</v>
      </c>
      <c r="C343" s="57" t="str">
        <f aca="false">'Lista de Itens'!G294</f>
        <v>GRAMA</v>
      </c>
      <c r="D343" s="57" t="s">
        <v>338</v>
      </c>
      <c r="E343" s="58" t="str">
        <f aca="false">IF('Lista de Itens'!H294="","",'Lista de Itens'!H294)</f>
        <v/>
      </c>
      <c r="F343" s="59"/>
      <c r="G343" s="60"/>
      <c r="H343" s="6"/>
      <c r="I343" s="7"/>
      <c r="J343" s="7"/>
      <c r="K343" s="7"/>
      <c r="L343" s="7"/>
      <c r="M343" s="7"/>
      <c r="N343" s="7"/>
      <c r="O343" s="7"/>
      <c r="P343" s="7"/>
      <c r="Q343" s="7"/>
      <c r="R343" s="7"/>
      <c r="S343" s="7"/>
      <c r="T343" s="7"/>
      <c r="U343" s="7"/>
      <c r="V343" s="7"/>
      <c r="W343" s="7"/>
      <c r="X343" s="7"/>
      <c r="Y343" s="7"/>
      <c r="Z343" s="7"/>
      <c r="AA343" s="7"/>
      <c r="AB343" s="7"/>
      <c r="AC343" s="7"/>
    </row>
    <row r="344" customFormat="false" ht="79.1" hidden="false" customHeight="false" outlineLevel="0" collapsed="false">
      <c r="A344" s="4"/>
      <c r="B344" s="56" t="n">
        <f aca="false">'Lista de Itens'!C295</f>
        <v>293</v>
      </c>
      <c r="C344" s="57" t="str">
        <f aca="false">'Lista de Itens'!G295</f>
        <v>GRAMA</v>
      </c>
      <c r="D344" s="57" t="s">
        <v>339</v>
      </c>
      <c r="E344" s="58" t="str">
        <f aca="false">IF('Lista de Itens'!H295="","",'Lista de Itens'!H295)</f>
        <v/>
      </c>
      <c r="F344" s="59"/>
      <c r="G344" s="60"/>
      <c r="H344" s="6"/>
      <c r="I344" s="7"/>
      <c r="J344" s="7"/>
      <c r="K344" s="7"/>
      <c r="L344" s="7"/>
      <c r="M344" s="7"/>
      <c r="N344" s="7"/>
      <c r="O344" s="7"/>
      <c r="P344" s="7"/>
      <c r="Q344" s="7"/>
      <c r="R344" s="7"/>
      <c r="S344" s="7"/>
      <c r="T344" s="7"/>
      <c r="U344" s="7"/>
      <c r="V344" s="7"/>
      <c r="W344" s="7"/>
      <c r="X344" s="7"/>
      <c r="Y344" s="7"/>
      <c r="Z344" s="7"/>
      <c r="AA344" s="7"/>
      <c r="AB344" s="7"/>
      <c r="AC344" s="7"/>
    </row>
    <row r="345" customFormat="false" ht="69.4" hidden="false" customHeight="false" outlineLevel="0" collapsed="false">
      <c r="A345" s="4"/>
      <c r="B345" s="56" t="n">
        <f aca="false">'Lista de Itens'!C296</f>
        <v>294</v>
      </c>
      <c r="C345" s="57" t="str">
        <f aca="false">'Lista de Itens'!G296</f>
        <v>GRAMA</v>
      </c>
      <c r="D345" s="57" t="s">
        <v>340</v>
      </c>
      <c r="E345" s="58" t="str">
        <f aca="false">IF('Lista de Itens'!H296="","",'Lista de Itens'!H296)</f>
        <v/>
      </c>
      <c r="F345" s="59"/>
      <c r="G345" s="60"/>
      <c r="H345" s="6"/>
      <c r="I345" s="7"/>
      <c r="J345" s="7"/>
      <c r="K345" s="7"/>
      <c r="L345" s="7"/>
      <c r="M345" s="7"/>
      <c r="N345" s="7"/>
      <c r="O345" s="7"/>
      <c r="P345" s="7"/>
      <c r="Q345" s="7"/>
      <c r="R345" s="7"/>
      <c r="S345" s="7"/>
      <c r="T345" s="7"/>
      <c r="U345" s="7"/>
      <c r="V345" s="7"/>
      <c r="W345" s="7"/>
      <c r="X345" s="7"/>
      <c r="Y345" s="7"/>
      <c r="Z345" s="7"/>
      <c r="AA345" s="7"/>
      <c r="AB345" s="7"/>
      <c r="AC345" s="7"/>
    </row>
    <row r="346" customFormat="false" ht="79.1" hidden="false" customHeight="false" outlineLevel="0" collapsed="false">
      <c r="A346" s="4"/>
      <c r="B346" s="56" t="n">
        <f aca="false">'Lista de Itens'!C297</f>
        <v>295</v>
      </c>
      <c r="C346" s="57" t="str">
        <f aca="false">'Lista de Itens'!G297</f>
        <v>GRAMA</v>
      </c>
      <c r="D346" s="57" t="s">
        <v>341</v>
      </c>
      <c r="E346" s="58" t="str">
        <f aca="false">IF('Lista de Itens'!H297="","",'Lista de Itens'!H297)</f>
        <v/>
      </c>
      <c r="F346" s="59"/>
      <c r="G346" s="60"/>
      <c r="H346" s="6"/>
      <c r="I346" s="7"/>
      <c r="J346" s="7"/>
      <c r="K346" s="7"/>
      <c r="L346" s="7"/>
      <c r="M346" s="7"/>
      <c r="N346" s="7"/>
      <c r="O346" s="7"/>
      <c r="P346" s="7"/>
      <c r="Q346" s="7"/>
      <c r="R346" s="7"/>
      <c r="S346" s="7"/>
      <c r="T346" s="7"/>
      <c r="U346" s="7"/>
      <c r="V346" s="7"/>
      <c r="W346" s="7"/>
      <c r="X346" s="7"/>
      <c r="Y346" s="7"/>
      <c r="Z346" s="7"/>
      <c r="AA346" s="7"/>
      <c r="AB346" s="7"/>
      <c r="AC346" s="7"/>
    </row>
    <row r="347" customFormat="false" ht="88.8" hidden="false" customHeight="false" outlineLevel="0" collapsed="false">
      <c r="A347" s="4"/>
      <c r="B347" s="56" t="n">
        <f aca="false">'Lista de Itens'!C298</f>
        <v>296</v>
      </c>
      <c r="C347" s="57" t="str">
        <f aca="false">'Lista de Itens'!G298</f>
        <v>GRAMA</v>
      </c>
      <c r="D347" s="57" t="s">
        <v>342</v>
      </c>
      <c r="E347" s="58" t="str">
        <f aca="false">IF('Lista de Itens'!H298="","",'Lista de Itens'!H298)</f>
        <v/>
      </c>
      <c r="F347" s="59"/>
      <c r="G347" s="60"/>
      <c r="H347" s="6"/>
      <c r="I347" s="7"/>
      <c r="J347" s="7"/>
      <c r="K347" s="7"/>
      <c r="L347" s="7"/>
      <c r="M347" s="7"/>
      <c r="N347" s="7"/>
      <c r="O347" s="7"/>
      <c r="P347" s="7"/>
      <c r="Q347" s="7"/>
      <c r="R347" s="7"/>
      <c r="S347" s="7"/>
      <c r="T347" s="7"/>
      <c r="U347" s="7"/>
      <c r="V347" s="7"/>
      <c r="W347" s="7"/>
      <c r="X347" s="7"/>
      <c r="Y347" s="7"/>
      <c r="Z347" s="7"/>
      <c r="AA347" s="7"/>
      <c r="AB347" s="7"/>
      <c r="AC347" s="7"/>
    </row>
    <row r="348" customFormat="false" ht="98.5" hidden="false" customHeight="false" outlineLevel="0" collapsed="false">
      <c r="A348" s="4"/>
      <c r="B348" s="56" t="n">
        <f aca="false">'Lista de Itens'!C299</f>
        <v>297</v>
      </c>
      <c r="C348" s="57" t="str">
        <f aca="false">'Lista de Itens'!G299</f>
        <v>GRAMA</v>
      </c>
      <c r="D348" s="57" t="s">
        <v>343</v>
      </c>
      <c r="E348" s="58" t="str">
        <f aca="false">IF('Lista de Itens'!H299="","",'Lista de Itens'!H299)</f>
        <v/>
      </c>
      <c r="F348" s="59"/>
      <c r="G348" s="60"/>
      <c r="H348" s="6"/>
      <c r="I348" s="7"/>
      <c r="J348" s="7"/>
      <c r="K348" s="7"/>
      <c r="L348" s="7"/>
      <c r="M348" s="7"/>
      <c r="N348" s="7"/>
      <c r="O348" s="7"/>
      <c r="P348" s="7"/>
      <c r="Q348" s="7"/>
      <c r="R348" s="7"/>
      <c r="S348" s="7"/>
      <c r="T348" s="7"/>
      <c r="U348" s="7"/>
      <c r="V348" s="7"/>
      <c r="W348" s="7"/>
      <c r="X348" s="7"/>
      <c r="Y348" s="7"/>
      <c r="Z348" s="7"/>
      <c r="AA348" s="7"/>
      <c r="AB348" s="7"/>
      <c r="AC348" s="7"/>
    </row>
    <row r="349" customFormat="false" ht="69.4" hidden="false" customHeight="false" outlineLevel="0" collapsed="false">
      <c r="A349" s="4"/>
      <c r="B349" s="56" t="n">
        <f aca="false">'Lista de Itens'!C300</f>
        <v>298</v>
      </c>
      <c r="C349" s="57" t="str">
        <f aca="false">'Lista de Itens'!G300</f>
        <v>GRAMA</v>
      </c>
      <c r="D349" s="57" t="s">
        <v>344</v>
      </c>
      <c r="E349" s="58" t="str">
        <f aca="false">IF('Lista de Itens'!H300="","",'Lista de Itens'!H300)</f>
        <v/>
      </c>
      <c r="F349" s="59"/>
      <c r="G349" s="60"/>
      <c r="H349" s="6"/>
      <c r="I349" s="7"/>
      <c r="J349" s="7"/>
      <c r="K349" s="7"/>
      <c r="L349" s="7"/>
      <c r="M349" s="7"/>
      <c r="N349" s="7"/>
      <c r="O349" s="7"/>
      <c r="P349" s="7"/>
      <c r="Q349" s="7"/>
      <c r="R349" s="7"/>
      <c r="S349" s="7"/>
      <c r="T349" s="7"/>
      <c r="U349" s="7"/>
      <c r="V349" s="7"/>
      <c r="W349" s="7"/>
      <c r="X349" s="7"/>
      <c r="Y349" s="7"/>
      <c r="Z349" s="7"/>
      <c r="AA349" s="7"/>
      <c r="AB349" s="7"/>
      <c r="AC349" s="7"/>
    </row>
    <row r="350" customFormat="false" ht="69.4" hidden="false" customHeight="false" outlineLevel="0" collapsed="false">
      <c r="A350" s="4"/>
      <c r="B350" s="56" t="n">
        <f aca="false">'Lista de Itens'!C301</f>
        <v>299</v>
      </c>
      <c r="C350" s="57" t="str">
        <f aca="false">'Lista de Itens'!G301</f>
        <v>FRASCO COM 100 MILILITRO</v>
      </c>
      <c r="D350" s="57" t="s">
        <v>345</v>
      </c>
      <c r="E350" s="58" t="str">
        <f aca="false">IF('Lista de Itens'!H301="","",'Lista de Itens'!H301)</f>
        <v/>
      </c>
      <c r="F350" s="59"/>
      <c r="G350" s="60"/>
      <c r="H350" s="6"/>
      <c r="I350" s="7"/>
      <c r="J350" s="7"/>
      <c r="K350" s="7"/>
      <c r="L350" s="7"/>
      <c r="M350" s="7"/>
      <c r="N350" s="7"/>
      <c r="O350" s="7"/>
      <c r="P350" s="7"/>
      <c r="Q350" s="7"/>
      <c r="R350" s="7"/>
      <c r="S350" s="7"/>
      <c r="T350" s="7"/>
      <c r="U350" s="7"/>
      <c r="V350" s="7"/>
      <c r="W350" s="7"/>
      <c r="X350" s="7"/>
      <c r="Y350" s="7"/>
      <c r="Z350" s="7"/>
      <c r="AA350" s="7"/>
      <c r="AB350" s="7"/>
      <c r="AC350" s="7"/>
    </row>
    <row r="351" customFormat="false" ht="49.95" hidden="false" customHeight="false" outlineLevel="0" collapsed="false">
      <c r="A351" s="4"/>
      <c r="B351" s="56" t="n">
        <f aca="false">'Lista de Itens'!C302</f>
        <v>300</v>
      </c>
      <c r="C351" s="57" t="str">
        <f aca="false">'Lista de Itens'!G302</f>
        <v>FRASCO 100 MILILITRO</v>
      </c>
      <c r="D351" s="57" t="s">
        <v>346</v>
      </c>
      <c r="E351" s="58" t="str">
        <f aca="false">IF('Lista de Itens'!H302="","",'Lista de Itens'!H302)</f>
        <v/>
      </c>
      <c r="F351" s="59"/>
      <c r="G351" s="60"/>
      <c r="H351" s="6"/>
      <c r="I351" s="7"/>
      <c r="J351" s="7"/>
      <c r="K351" s="7"/>
      <c r="L351" s="7"/>
      <c r="M351" s="7"/>
      <c r="N351" s="7"/>
      <c r="O351" s="7"/>
      <c r="P351" s="7"/>
      <c r="Q351" s="7"/>
      <c r="R351" s="7"/>
      <c r="S351" s="7"/>
      <c r="T351" s="7"/>
      <c r="U351" s="7"/>
      <c r="V351" s="7"/>
      <c r="W351" s="7"/>
      <c r="X351" s="7"/>
      <c r="Y351" s="7"/>
      <c r="Z351" s="7"/>
      <c r="AA351" s="7"/>
      <c r="AB351" s="7"/>
      <c r="AC351" s="7"/>
    </row>
    <row r="352" customFormat="false" ht="40.25" hidden="false" customHeight="false" outlineLevel="0" collapsed="false">
      <c r="A352" s="4"/>
      <c r="B352" s="56" t="n">
        <f aca="false">'Lista de Itens'!C303</f>
        <v>301</v>
      </c>
      <c r="C352" s="57" t="str">
        <f aca="false">'Lista de Itens'!G303</f>
        <v>FRASCO 500 GRAMA</v>
      </c>
      <c r="D352" s="57" t="s">
        <v>347</v>
      </c>
      <c r="E352" s="58" t="str">
        <f aca="false">IF('Lista de Itens'!H303="","",'Lista de Itens'!H303)</f>
        <v/>
      </c>
      <c r="F352" s="59"/>
      <c r="G352" s="60"/>
      <c r="H352" s="6"/>
      <c r="I352" s="7"/>
      <c r="J352" s="7"/>
      <c r="K352" s="7"/>
      <c r="L352" s="7"/>
      <c r="M352" s="7"/>
      <c r="N352" s="7"/>
      <c r="O352" s="7"/>
      <c r="P352" s="7"/>
      <c r="Q352" s="7"/>
      <c r="R352" s="7"/>
      <c r="S352" s="7"/>
      <c r="T352" s="7"/>
      <c r="U352" s="7"/>
      <c r="V352" s="7"/>
      <c r="W352" s="7"/>
      <c r="X352" s="7"/>
      <c r="Y352" s="7"/>
      <c r="Z352" s="7"/>
      <c r="AA352" s="7"/>
      <c r="AB352" s="7"/>
      <c r="AC352" s="7"/>
    </row>
    <row r="353" customFormat="false" ht="79.1" hidden="false" customHeight="false" outlineLevel="0" collapsed="false">
      <c r="A353" s="4"/>
      <c r="B353" s="56" t="n">
        <f aca="false">'Lista de Itens'!C304</f>
        <v>302</v>
      </c>
      <c r="C353" s="57" t="str">
        <f aca="false">'Lista de Itens'!G304</f>
        <v>GRAMA</v>
      </c>
      <c r="D353" s="57" t="s">
        <v>348</v>
      </c>
      <c r="E353" s="58" t="str">
        <f aca="false">IF('Lista de Itens'!H304="","",'Lista de Itens'!H304)</f>
        <v/>
      </c>
      <c r="F353" s="59"/>
      <c r="G353" s="60"/>
      <c r="H353" s="6"/>
      <c r="I353" s="7"/>
      <c r="J353" s="7"/>
      <c r="K353" s="7"/>
      <c r="L353" s="7"/>
      <c r="M353" s="7"/>
      <c r="N353" s="7"/>
      <c r="O353" s="7"/>
      <c r="P353" s="7"/>
      <c r="Q353" s="7"/>
      <c r="R353" s="7"/>
      <c r="S353" s="7"/>
      <c r="T353" s="7"/>
      <c r="U353" s="7"/>
      <c r="V353" s="7"/>
      <c r="W353" s="7"/>
      <c r="X353" s="7"/>
      <c r="Y353" s="7"/>
      <c r="Z353" s="7"/>
      <c r="AA353" s="7"/>
      <c r="AB353" s="7"/>
      <c r="AC353" s="7"/>
    </row>
    <row r="354" customFormat="false" ht="88.8" hidden="false" customHeight="false" outlineLevel="0" collapsed="false">
      <c r="A354" s="4"/>
      <c r="B354" s="56" t="n">
        <f aca="false">'Lista de Itens'!C305</f>
        <v>303</v>
      </c>
      <c r="C354" s="57" t="str">
        <f aca="false">'Lista de Itens'!G305</f>
        <v>UNIDADE</v>
      </c>
      <c r="D354" s="57" t="s">
        <v>349</v>
      </c>
      <c r="E354" s="58" t="str">
        <f aca="false">IF('Lista de Itens'!H305="","",'Lista de Itens'!H305)</f>
        <v/>
      </c>
      <c r="F354" s="59"/>
      <c r="G354" s="60"/>
      <c r="H354" s="6"/>
      <c r="I354" s="7"/>
      <c r="J354" s="7"/>
      <c r="K354" s="7"/>
      <c r="L354" s="7"/>
      <c r="M354" s="7"/>
      <c r="N354" s="7"/>
      <c r="O354" s="7"/>
      <c r="P354" s="7"/>
      <c r="Q354" s="7"/>
      <c r="R354" s="7"/>
      <c r="S354" s="7"/>
      <c r="T354" s="7"/>
      <c r="U354" s="7"/>
      <c r="V354" s="7"/>
      <c r="W354" s="7"/>
      <c r="X354" s="7"/>
      <c r="Y354" s="7"/>
      <c r="Z354" s="7"/>
      <c r="AA354" s="7"/>
      <c r="AB354" s="7"/>
      <c r="AC354" s="7"/>
    </row>
    <row r="355" customFormat="false" ht="79.1" hidden="false" customHeight="false" outlineLevel="0" collapsed="false">
      <c r="A355" s="4"/>
      <c r="B355" s="56" t="n">
        <f aca="false">'Lista de Itens'!C306</f>
        <v>304</v>
      </c>
      <c r="C355" s="57" t="str">
        <f aca="false">'Lista de Itens'!G306</f>
        <v>GRAMA</v>
      </c>
      <c r="D355" s="57" t="s">
        <v>350</v>
      </c>
      <c r="E355" s="58" t="str">
        <f aca="false">IF('Lista de Itens'!H306="","",'Lista de Itens'!H306)</f>
        <v/>
      </c>
      <c r="F355" s="59"/>
      <c r="G355" s="60"/>
      <c r="H355" s="6"/>
      <c r="I355" s="7"/>
      <c r="J355" s="7"/>
      <c r="K355" s="7"/>
      <c r="L355" s="7"/>
      <c r="M355" s="7"/>
      <c r="N355" s="7"/>
      <c r="O355" s="7"/>
      <c r="P355" s="7"/>
      <c r="Q355" s="7"/>
      <c r="R355" s="7"/>
      <c r="S355" s="7"/>
      <c r="T355" s="7"/>
      <c r="U355" s="7"/>
      <c r="V355" s="7"/>
      <c r="W355" s="7"/>
      <c r="X355" s="7"/>
      <c r="Y355" s="7"/>
      <c r="Z355" s="7"/>
      <c r="AA355" s="7"/>
      <c r="AB355" s="7"/>
      <c r="AC355" s="7"/>
    </row>
    <row r="356" customFormat="false" ht="69.4" hidden="false" customHeight="false" outlineLevel="0" collapsed="false">
      <c r="A356" s="4"/>
      <c r="B356" s="56" t="n">
        <f aca="false">'Lista de Itens'!C307</f>
        <v>305</v>
      </c>
      <c r="C356" s="57" t="str">
        <f aca="false">'Lista de Itens'!G307</f>
        <v>LITRO</v>
      </c>
      <c r="D356" s="57" t="s">
        <v>351</v>
      </c>
      <c r="E356" s="58" t="str">
        <f aca="false">IF('Lista de Itens'!H307="","",'Lista de Itens'!H307)</f>
        <v/>
      </c>
      <c r="F356" s="59"/>
      <c r="G356" s="60"/>
      <c r="H356" s="6"/>
      <c r="I356" s="7"/>
      <c r="J356" s="7"/>
      <c r="K356" s="7"/>
      <c r="L356" s="7"/>
      <c r="M356" s="7"/>
      <c r="N356" s="7"/>
      <c r="O356" s="7"/>
      <c r="P356" s="7"/>
      <c r="Q356" s="7"/>
      <c r="R356" s="7"/>
      <c r="S356" s="7"/>
      <c r="T356" s="7"/>
      <c r="U356" s="7"/>
      <c r="V356" s="7"/>
      <c r="W356" s="7"/>
      <c r="X356" s="7"/>
      <c r="Y356" s="7"/>
      <c r="Z356" s="7"/>
      <c r="AA356" s="7"/>
      <c r="AB356" s="7"/>
      <c r="AC356" s="7"/>
    </row>
    <row r="357" customFormat="false" ht="79.1" hidden="false" customHeight="false" outlineLevel="0" collapsed="false">
      <c r="A357" s="4"/>
      <c r="B357" s="56" t="n">
        <f aca="false">'Lista de Itens'!C308</f>
        <v>306</v>
      </c>
      <c r="C357" s="57" t="str">
        <f aca="false">'Lista de Itens'!G308</f>
        <v>GRAMA</v>
      </c>
      <c r="D357" s="57" t="s">
        <v>352</v>
      </c>
      <c r="E357" s="58" t="str">
        <f aca="false">IF('Lista de Itens'!H308="","",'Lista de Itens'!H308)</f>
        <v/>
      </c>
      <c r="F357" s="59"/>
      <c r="G357" s="60"/>
      <c r="H357" s="6"/>
      <c r="I357" s="7"/>
      <c r="J357" s="7"/>
      <c r="K357" s="7"/>
      <c r="L357" s="7"/>
      <c r="M357" s="7"/>
      <c r="N357" s="7"/>
      <c r="O357" s="7"/>
      <c r="P357" s="7"/>
      <c r="Q357" s="7"/>
      <c r="R357" s="7"/>
      <c r="S357" s="7"/>
      <c r="T357" s="7"/>
      <c r="U357" s="7"/>
      <c r="V357" s="7"/>
      <c r="W357" s="7"/>
      <c r="X357" s="7"/>
      <c r="Y357" s="7"/>
      <c r="Z357" s="7"/>
      <c r="AA357" s="7"/>
      <c r="AB357" s="7"/>
      <c r="AC357" s="7"/>
    </row>
    <row r="358" customFormat="false" ht="79.1" hidden="false" customHeight="false" outlineLevel="0" collapsed="false">
      <c r="A358" s="4"/>
      <c r="B358" s="56" t="n">
        <f aca="false">'Lista de Itens'!C309</f>
        <v>307</v>
      </c>
      <c r="C358" s="57" t="str">
        <f aca="false">'Lista de Itens'!G309</f>
        <v>Litro</v>
      </c>
      <c r="D358" s="57" t="s">
        <v>353</v>
      </c>
      <c r="E358" s="58" t="str">
        <f aca="false">IF('Lista de Itens'!H309="","",'Lista de Itens'!H309)</f>
        <v/>
      </c>
      <c r="F358" s="59"/>
      <c r="G358" s="60"/>
      <c r="H358" s="6"/>
      <c r="I358" s="7"/>
      <c r="J358" s="7"/>
      <c r="K358" s="7"/>
      <c r="L358" s="7"/>
      <c r="M358" s="7"/>
      <c r="N358" s="7"/>
      <c r="O358" s="7"/>
      <c r="P358" s="7"/>
      <c r="Q358" s="7"/>
      <c r="R358" s="7"/>
      <c r="S358" s="7"/>
      <c r="T358" s="7"/>
      <c r="U358" s="7"/>
      <c r="V358" s="7"/>
      <c r="W358" s="7"/>
      <c r="X358" s="7"/>
      <c r="Y358" s="7"/>
      <c r="Z358" s="7"/>
      <c r="AA358" s="7"/>
      <c r="AB358" s="7"/>
      <c r="AC358" s="7"/>
    </row>
    <row r="359" customFormat="false" ht="59.7" hidden="false" customHeight="false" outlineLevel="0" collapsed="false">
      <c r="A359" s="4"/>
      <c r="B359" s="56" t="n">
        <f aca="false">'Lista de Itens'!C310</f>
        <v>308</v>
      </c>
      <c r="C359" s="57" t="str">
        <f aca="false">'Lista de Itens'!G310</f>
        <v>LITRO</v>
      </c>
      <c r="D359" s="57" t="s">
        <v>354</v>
      </c>
      <c r="E359" s="58" t="str">
        <f aca="false">IF('Lista de Itens'!H310="","",'Lista de Itens'!H310)</f>
        <v/>
      </c>
      <c r="F359" s="59"/>
      <c r="G359" s="60"/>
      <c r="H359" s="6"/>
      <c r="I359" s="7"/>
      <c r="J359" s="7"/>
      <c r="K359" s="7"/>
      <c r="L359" s="7"/>
      <c r="M359" s="7"/>
      <c r="N359" s="7"/>
      <c r="O359" s="7"/>
      <c r="P359" s="7"/>
      <c r="Q359" s="7"/>
      <c r="R359" s="7"/>
      <c r="S359" s="7"/>
      <c r="T359" s="7"/>
      <c r="U359" s="7"/>
      <c r="V359" s="7"/>
      <c r="W359" s="7"/>
      <c r="X359" s="7"/>
      <c r="Y359" s="7"/>
      <c r="Z359" s="7"/>
      <c r="AA359" s="7"/>
      <c r="AB359" s="7"/>
      <c r="AC359" s="7"/>
    </row>
    <row r="360" customFormat="false" ht="79.1" hidden="false" customHeight="false" outlineLevel="0" collapsed="false">
      <c r="A360" s="4"/>
      <c r="B360" s="56" t="n">
        <f aca="false">'Lista de Itens'!C311</f>
        <v>309</v>
      </c>
      <c r="C360" s="57" t="str">
        <f aca="false">'Lista de Itens'!G311</f>
        <v>GRAMA</v>
      </c>
      <c r="D360" s="57" t="s">
        <v>355</v>
      </c>
      <c r="E360" s="58" t="str">
        <f aca="false">IF('Lista de Itens'!H311="","",'Lista de Itens'!H311)</f>
        <v/>
      </c>
      <c r="F360" s="59"/>
      <c r="G360" s="60"/>
      <c r="H360" s="6"/>
      <c r="I360" s="7"/>
      <c r="J360" s="7"/>
      <c r="K360" s="7"/>
      <c r="L360" s="7"/>
      <c r="M360" s="7"/>
      <c r="N360" s="7"/>
      <c r="O360" s="7"/>
      <c r="P360" s="7"/>
      <c r="Q360" s="7"/>
      <c r="R360" s="7"/>
      <c r="S360" s="7"/>
      <c r="T360" s="7"/>
      <c r="U360" s="7"/>
      <c r="V360" s="7"/>
      <c r="W360" s="7"/>
      <c r="X360" s="7"/>
      <c r="Y360" s="7"/>
      <c r="Z360" s="7"/>
      <c r="AA360" s="7"/>
      <c r="AB360" s="7"/>
      <c r="AC360" s="7"/>
    </row>
    <row r="361" customFormat="false" ht="59.7" hidden="false" customHeight="false" outlineLevel="0" collapsed="false">
      <c r="A361" s="4"/>
      <c r="B361" s="56" t="n">
        <f aca="false">'Lista de Itens'!C312</f>
        <v>310</v>
      </c>
      <c r="C361" s="57" t="str">
        <f aca="false">'Lista de Itens'!G312</f>
        <v>GRAMA</v>
      </c>
      <c r="D361" s="57" t="s">
        <v>356</v>
      </c>
      <c r="E361" s="58" t="str">
        <f aca="false">IF('Lista de Itens'!H312="","",'Lista de Itens'!H312)</f>
        <v/>
      </c>
      <c r="F361" s="59"/>
      <c r="G361" s="60"/>
      <c r="H361" s="6"/>
      <c r="I361" s="7"/>
      <c r="J361" s="7"/>
      <c r="K361" s="7"/>
      <c r="L361" s="7"/>
      <c r="M361" s="7"/>
      <c r="N361" s="7"/>
      <c r="O361" s="7"/>
      <c r="P361" s="7"/>
      <c r="Q361" s="7"/>
      <c r="R361" s="7"/>
      <c r="S361" s="7"/>
      <c r="T361" s="7"/>
      <c r="U361" s="7"/>
      <c r="V361" s="7"/>
      <c r="W361" s="7"/>
      <c r="X361" s="7"/>
      <c r="Y361" s="7"/>
      <c r="Z361" s="7"/>
      <c r="AA361" s="7"/>
      <c r="AB361" s="7"/>
      <c r="AC361" s="7"/>
    </row>
    <row r="362" customFormat="false" ht="98.5" hidden="false" customHeight="false" outlineLevel="0" collapsed="false">
      <c r="A362" s="4"/>
      <c r="B362" s="56" t="n">
        <f aca="false">'Lista de Itens'!C313</f>
        <v>311</v>
      </c>
      <c r="C362" s="57" t="str">
        <f aca="false">'Lista de Itens'!G313</f>
        <v>LITRO</v>
      </c>
      <c r="D362" s="57" t="s">
        <v>357</v>
      </c>
      <c r="E362" s="58" t="str">
        <f aca="false">IF('Lista de Itens'!H313="","",'Lista de Itens'!H313)</f>
        <v/>
      </c>
      <c r="F362" s="59"/>
      <c r="G362" s="60"/>
      <c r="H362" s="6"/>
      <c r="I362" s="7"/>
      <c r="J362" s="7"/>
      <c r="K362" s="7"/>
      <c r="L362" s="7"/>
      <c r="M362" s="7"/>
      <c r="N362" s="7"/>
      <c r="O362" s="7"/>
      <c r="P362" s="7"/>
      <c r="Q362" s="7"/>
      <c r="R362" s="7"/>
      <c r="S362" s="7"/>
      <c r="T362" s="7"/>
      <c r="U362" s="7"/>
      <c r="V362" s="7"/>
      <c r="W362" s="7"/>
      <c r="X362" s="7"/>
      <c r="Y362" s="7"/>
      <c r="Z362" s="7"/>
      <c r="AA362" s="7"/>
      <c r="AB362" s="7"/>
      <c r="AC362" s="7"/>
    </row>
    <row r="363" customFormat="false" ht="69.4" hidden="false" customHeight="false" outlineLevel="0" collapsed="false">
      <c r="A363" s="4"/>
      <c r="B363" s="56" t="n">
        <f aca="false">'Lista de Itens'!C314</f>
        <v>312</v>
      </c>
      <c r="C363" s="57" t="str">
        <f aca="false">'Lista de Itens'!G314</f>
        <v>GRAMA</v>
      </c>
      <c r="D363" s="57" t="s">
        <v>358</v>
      </c>
      <c r="E363" s="58" t="str">
        <f aca="false">IF('Lista de Itens'!H314="","",'Lista de Itens'!H314)</f>
        <v/>
      </c>
      <c r="F363" s="59"/>
      <c r="G363" s="60"/>
      <c r="H363" s="6"/>
      <c r="I363" s="7"/>
      <c r="J363" s="7"/>
      <c r="K363" s="7"/>
      <c r="L363" s="7"/>
      <c r="M363" s="7"/>
      <c r="N363" s="7"/>
      <c r="O363" s="7"/>
      <c r="P363" s="7"/>
      <c r="Q363" s="7"/>
      <c r="R363" s="7"/>
      <c r="S363" s="7"/>
      <c r="T363" s="7"/>
      <c r="U363" s="7"/>
      <c r="V363" s="7"/>
      <c r="W363" s="7"/>
      <c r="X363" s="7"/>
      <c r="Y363" s="7"/>
      <c r="Z363" s="7"/>
      <c r="AA363" s="7"/>
      <c r="AB363" s="7"/>
      <c r="AC363" s="7"/>
    </row>
    <row r="364" customFormat="false" ht="59.7" hidden="false" customHeight="false" outlineLevel="0" collapsed="false">
      <c r="A364" s="4"/>
      <c r="B364" s="56" t="n">
        <f aca="false">'Lista de Itens'!C315</f>
        <v>313</v>
      </c>
      <c r="C364" s="57" t="str">
        <f aca="false">'Lista de Itens'!G315</f>
        <v>GRAMA</v>
      </c>
      <c r="D364" s="57" t="s">
        <v>359</v>
      </c>
      <c r="E364" s="58" t="str">
        <f aca="false">IF('Lista de Itens'!H315="","",'Lista de Itens'!H315)</f>
        <v/>
      </c>
      <c r="F364" s="59"/>
      <c r="G364" s="60"/>
      <c r="H364" s="6"/>
      <c r="I364" s="7"/>
      <c r="J364" s="7"/>
      <c r="K364" s="7"/>
      <c r="L364" s="7"/>
      <c r="M364" s="7"/>
      <c r="N364" s="7"/>
      <c r="O364" s="7"/>
      <c r="P364" s="7"/>
      <c r="Q364" s="7"/>
      <c r="R364" s="7"/>
      <c r="S364" s="7"/>
      <c r="T364" s="7"/>
      <c r="U364" s="7"/>
      <c r="V364" s="7"/>
      <c r="W364" s="7"/>
      <c r="X364" s="7"/>
      <c r="Y364" s="7"/>
      <c r="Z364" s="7"/>
      <c r="AA364" s="7"/>
      <c r="AB364" s="7"/>
      <c r="AC364" s="7"/>
    </row>
    <row r="365" customFormat="false" ht="79.1" hidden="false" customHeight="false" outlineLevel="0" collapsed="false">
      <c r="A365" s="4"/>
      <c r="B365" s="56" t="n">
        <f aca="false">'Lista de Itens'!C316</f>
        <v>314</v>
      </c>
      <c r="C365" s="57" t="str">
        <f aca="false">'Lista de Itens'!G316</f>
        <v>GRAMA</v>
      </c>
      <c r="D365" s="57" t="s">
        <v>360</v>
      </c>
      <c r="E365" s="58" t="str">
        <f aca="false">IF('Lista de Itens'!H316="","",'Lista de Itens'!H316)</f>
        <v/>
      </c>
      <c r="F365" s="59"/>
      <c r="G365" s="60"/>
      <c r="H365" s="6"/>
      <c r="I365" s="7"/>
      <c r="J365" s="7"/>
      <c r="K365" s="7"/>
      <c r="L365" s="7"/>
      <c r="M365" s="7"/>
      <c r="N365" s="7"/>
      <c r="O365" s="7"/>
      <c r="P365" s="7"/>
      <c r="Q365" s="7"/>
      <c r="R365" s="7"/>
      <c r="S365" s="7"/>
      <c r="T365" s="7"/>
      <c r="U365" s="7"/>
      <c r="V365" s="7"/>
      <c r="W365" s="7"/>
      <c r="X365" s="7"/>
      <c r="Y365" s="7"/>
      <c r="Z365" s="7"/>
      <c r="AA365" s="7"/>
      <c r="AB365" s="7"/>
      <c r="AC365" s="7"/>
    </row>
    <row r="366" customFormat="false" ht="79.1" hidden="false" customHeight="false" outlineLevel="0" collapsed="false">
      <c r="A366" s="4"/>
      <c r="B366" s="56" t="n">
        <f aca="false">'Lista de Itens'!C317</f>
        <v>315</v>
      </c>
      <c r="C366" s="57" t="str">
        <f aca="false">'Lista de Itens'!G317</f>
        <v>LITRO</v>
      </c>
      <c r="D366" s="57" t="s">
        <v>361</v>
      </c>
      <c r="E366" s="58" t="str">
        <f aca="false">IF('Lista de Itens'!H317="","",'Lista de Itens'!H317)</f>
        <v/>
      </c>
      <c r="F366" s="59"/>
      <c r="G366" s="60"/>
      <c r="H366" s="6"/>
      <c r="I366" s="7"/>
      <c r="J366" s="7"/>
      <c r="K366" s="7"/>
      <c r="L366" s="7"/>
      <c r="M366" s="7"/>
      <c r="N366" s="7"/>
      <c r="O366" s="7"/>
      <c r="P366" s="7"/>
      <c r="Q366" s="7"/>
      <c r="R366" s="7"/>
      <c r="S366" s="7"/>
      <c r="T366" s="7"/>
      <c r="U366" s="7"/>
      <c r="V366" s="7"/>
      <c r="W366" s="7"/>
      <c r="X366" s="7"/>
      <c r="Y366" s="7"/>
      <c r="Z366" s="7"/>
      <c r="AA366" s="7"/>
      <c r="AB366" s="7"/>
      <c r="AC366" s="7"/>
    </row>
    <row r="367" customFormat="false" ht="185.8" hidden="false" customHeight="false" outlineLevel="0" collapsed="false">
      <c r="A367" s="4"/>
      <c r="B367" s="56" t="n">
        <f aca="false">'Lista de Itens'!C318</f>
        <v>316</v>
      </c>
      <c r="C367" s="57" t="str">
        <f aca="false">'Lista de Itens'!G318</f>
        <v>FRASCO</v>
      </c>
      <c r="D367" s="57" t="s">
        <v>362</v>
      </c>
      <c r="E367" s="58" t="str">
        <f aca="false">IF('Lista de Itens'!H318="","",'Lista de Itens'!H318)</f>
        <v/>
      </c>
      <c r="F367" s="59"/>
      <c r="G367" s="60"/>
      <c r="H367" s="6"/>
      <c r="I367" s="7"/>
      <c r="J367" s="7"/>
      <c r="K367" s="7"/>
      <c r="L367" s="7"/>
      <c r="M367" s="7"/>
      <c r="N367" s="7"/>
      <c r="O367" s="7"/>
      <c r="P367" s="7"/>
      <c r="Q367" s="7"/>
      <c r="R367" s="7"/>
      <c r="S367" s="7"/>
      <c r="T367" s="7"/>
      <c r="U367" s="7"/>
      <c r="V367" s="7"/>
      <c r="W367" s="7"/>
      <c r="X367" s="7"/>
      <c r="Y367" s="7"/>
      <c r="Z367" s="7"/>
      <c r="AA367" s="7"/>
      <c r="AB367" s="7"/>
      <c r="AC367" s="7"/>
    </row>
    <row r="368" customFormat="false" ht="40.25" hidden="false" customHeight="false" outlineLevel="0" collapsed="false">
      <c r="A368" s="4"/>
      <c r="B368" s="56" t="n">
        <f aca="false">'Lista de Itens'!C319</f>
        <v>317</v>
      </c>
      <c r="C368" s="57" t="str">
        <f aca="false">'Lista de Itens'!G319</f>
        <v>UNIDADE</v>
      </c>
      <c r="D368" s="57" t="s">
        <v>363</v>
      </c>
      <c r="E368" s="58" t="str">
        <f aca="false">IF('Lista de Itens'!H319="","",'Lista de Itens'!H319)</f>
        <v/>
      </c>
      <c r="F368" s="59"/>
      <c r="G368" s="60"/>
      <c r="H368" s="6"/>
      <c r="I368" s="7"/>
      <c r="J368" s="7"/>
      <c r="K368" s="7"/>
      <c r="L368" s="7"/>
      <c r="M368" s="7"/>
      <c r="N368" s="7"/>
      <c r="O368" s="7"/>
      <c r="P368" s="7"/>
      <c r="Q368" s="7"/>
      <c r="R368" s="7"/>
      <c r="S368" s="7"/>
      <c r="T368" s="7"/>
      <c r="U368" s="7"/>
      <c r="V368" s="7"/>
      <c r="W368" s="7"/>
      <c r="X368" s="7"/>
      <c r="Y368" s="7"/>
      <c r="Z368" s="7"/>
      <c r="AA368" s="7"/>
      <c r="AB368" s="7"/>
      <c r="AC368" s="7"/>
    </row>
    <row r="369" customFormat="false" ht="49.95" hidden="false" customHeight="false" outlineLevel="0" collapsed="false">
      <c r="A369" s="4"/>
      <c r="B369" s="56" t="n">
        <f aca="false">'Lista de Itens'!C320</f>
        <v>318</v>
      </c>
      <c r="C369" s="57" t="str">
        <f aca="false">'Lista de Itens'!G320</f>
        <v>UN</v>
      </c>
      <c r="D369" s="57" t="s">
        <v>364</v>
      </c>
      <c r="E369" s="58" t="str">
        <f aca="false">IF('Lista de Itens'!H320="","",'Lista de Itens'!H320)</f>
        <v/>
      </c>
      <c r="F369" s="59"/>
      <c r="G369" s="60"/>
      <c r="H369" s="6"/>
      <c r="I369" s="7"/>
      <c r="J369" s="7"/>
      <c r="K369" s="7"/>
      <c r="L369" s="7"/>
      <c r="M369" s="7"/>
      <c r="N369" s="7"/>
      <c r="O369" s="7"/>
      <c r="P369" s="7"/>
      <c r="Q369" s="7"/>
      <c r="R369" s="7"/>
      <c r="S369" s="7"/>
      <c r="T369" s="7"/>
      <c r="U369" s="7"/>
      <c r="V369" s="7"/>
      <c r="W369" s="7"/>
      <c r="X369" s="7"/>
      <c r="Y369" s="7"/>
      <c r="Z369" s="7"/>
      <c r="AA369" s="7"/>
      <c r="AB369" s="7"/>
      <c r="AC369" s="7"/>
    </row>
    <row r="370" customFormat="false" ht="40.25" hidden="false" customHeight="false" outlineLevel="0" collapsed="false">
      <c r="A370" s="4"/>
      <c r="B370" s="56" t="n">
        <f aca="false">'Lista de Itens'!C321</f>
        <v>318</v>
      </c>
      <c r="C370" s="57" t="str">
        <f aca="false">'Lista de Itens'!G321</f>
        <v>UN</v>
      </c>
      <c r="D370" s="57" t="s">
        <v>365</v>
      </c>
      <c r="E370" s="58" t="str">
        <f aca="false">IF('Lista de Itens'!H321="","",'Lista de Itens'!H321)</f>
        <v/>
      </c>
      <c r="F370" s="59"/>
      <c r="G370" s="60"/>
      <c r="H370" s="6"/>
      <c r="I370" s="7"/>
      <c r="J370" s="7"/>
      <c r="K370" s="7"/>
      <c r="L370" s="7"/>
      <c r="M370" s="7"/>
      <c r="N370" s="7"/>
      <c r="O370" s="7"/>
      <c r="P370" s="7"/>
      <c r="Q370" s="7"/>
      <c r="R370" s="7"/>
      <c r="S370" s="7"/>
      <c r="T370" s="7"/>
      <c r="U370" s="7"/>
      <c r="V370" s="7"/>
      <c r="W370" s="7"/>
      <c r="X370" s="7"/>
      <c r="Y370" s="7"/>
      <c r="Z370" s="7"/>
      <c r="AA370" s="7"/>
      <c r="AB370" s="7"/>
      <c r="AC370" s="7"/>
    </row>
    <row r="371" customFormat="false" ht="79.1" hidden="false" customHeight="false" outlineLevel="0" collapsed="false">
      <c r="A371" s="4"/>
      <c r="B371" s="56" t="n">
        <f aca="false">'Lista de Itens'!C322</f>
        <v>319</v>
      </c>
      <c r="C371" s="57" t="str">
        <f aca="false">'Lista de Itens'!G322</f>
        <v>Frasco 25 G</v>
      </c>
      <c r="D371" s="57" t="s">
        <v>366</v>
      </c>
      <c r="E371" s="58" t="str">
        <f aca="false">IF('Lista de Itens'!H322="","",'Lista de Itens'!H322)</f>
        <v/>
      </c>
      <c r="F371" s="59"/>
      <c r="G371" s="60"/>
      <c r="H371" s="6"/>
      <c r="I371" s="7"/>
      <c r="J371" s="7"/>
      <c r="K371" s="7"/>
      <c r="L371" s="7"/>
      <c r="M371" s="7"/>
      <c r="N371" s="7"/>
      <c r="O371" s="7"/>
      <c r="P371" s="7"/>
      <c r="Q371" s="7"/>
      <c r="R371" s="7"/>
      <c r="S371" s="7"/>
      <c r="T371" s="7"/>
      <c r="U371" s="7"/>
      <c r="V371" s="7"/>
      <c r="W371" s="7"/>
      <c r="X371" s="7"/>
      <c r="Y371" s="7"/>
      <c r="Z371" s="7"/>
      <c r="AA371" s="7"/>
      <c r="AB371" s="7"/>
      <c r="AC371" s="7"/>
    </row>
    <row r="372" customFormat="false" ht="20.85" hidden="false" customHeight="false" outlineLevel="0" collapsed="false">
      <c r="A372" s="4"/>
      <c r="B372" s="56" t="n">
        <f aca="false">'Lista de Itens'!C323</f>
        <v>320</v>
      </c>
      <c r="C372" s="57" t="str">
        <f aca="false">'Lista de Itens'!G323</f>
        <v>GRAMA</v>
      </c>
      <c r="D372" s="57" t="s">
        <v>367</v>
      </c>
      <c r="E372" s="58" t="str">
        <f aca="false">IF('Lista de Itens'!H323="","",'Lista de Itens'!H323)</f>
        <v/>
      </c>
      <c r="F372" s="59"/>
      <c r="G372" s="60"/>
      <c r="H372" s="6"/>
      <c r="I372" s="7"/>
      <c r="J372" s="7"/>
      <c r="K372" s="7"/>
      <c r="L372" s="7"/>
      <c r="M372" s="7"/>
      <c r="N372" s="7"/>
      <c r="O372" s="7"/>
      <c r="P372" s="7"/>
      <c r="Q372" s="7"/>
      <c r="R372" s="7"/>
      <c r="S372" s="7"/>
      <c r="T372" s="7"/>
      <c r="U372" s="7"/>
      <c r="V372" s="7"/>
      <c r="W372" s="7"/>
      <c r="X372" s="7"/>
      <c r="Y372" s="7"/>
      <c r="Z372" s="7"/>
      <c r="AA372" s="7"/>
      <c r="AB372" s="7"/>
      <c r="AC372" s="7"/>
    </row>
    <row r="373" customFormat="false" ht="12.8" hidden="false" customHeight="false" outlineLevel="0" collapsed="false">
      <c r="A373" s="4"/>
      <c r="B373" s="56" t="n">
        <f aca="false">'Lista de Itens'!C324</f>
        <v>321</v>
      </c>
      <c r="C373" s="57" t="str">
        <f aca="false">'Lista de Itens'!G324</f>
        <v>LITRO</v>
      </c>
      <c r="D373" s="57" t="s">
        <v>368</v>
      </c>
      <c r="E373" s="58" t="str">
        <f aca="false">IF('Lista de Itens'!H324="","",'Lista de Itens'!H324)</f>
        <v/>
      </c>
      <c r="F373" s="59"/>
      <c r="G373" s="60"/>
      <c r="H373" s="6"/>
      <c r="I373" s="7"/>
      <c r="J373" s="7"/>
      <c r="K373" s="7"/>
      <c r="L373" s="7"/>
      <c r="M373" s="7"/>
      <c r="N373" s="7"/>
      <c r="O373" s="7"/>
      <c r="P373" s="7"/>
      <c r="Q373" s="7"/>
      <c r="R373" s="7"/>
      <c r="S373" s="7"/>
      <c r="T373" s="7"/>
      <c r="U373" s="7"/>
      <c r="V373" s="7"/>
      <c r="W373" s="7"/>
      <c r="X373" s="7"/>
      <c r="Y373" s="7"/>
      <c r="Z373" s="7"/>
      <c r="AA373" s="7"/>
      <c r="AB373" s="7"/>
      <c r="AC373" s="7"/>
    </row>
    <row r="374" customFormat="false" ht="20.85" hidden="false" customHeight="false" outlineLevel="0" collapsed="false">
      <c r="A374" s="4"/>
      <c r="B374" s="56" t="n">
        <f aca="false">'Lista de Itens'!C325</f>
        <v>322</v>
      </c>
      <c r="C374" s="57" t="str">
        <f aca="false">'Lista de Itens'!G325</f>
        <v>GRAMA</v>
      </c>
      <c r="D374" s="57" t="s">
        <v>369</v>
      </c>
      <c r="E374" s="58" t="str">
        <f aca="false">IF('Lista de Itens'!H325="","",'Lista de Itens'!H325)</f>
        <v/>
      </c>
      <c r="F374" s="59"/>
      <c r="G374" s="60"/>
      <c r="H374" s="6"/>
      <c r="I374" s="7"/>
      <c r="J374" s="7"/>
      <c r="K374" s="7"/>
      <c r="L374" s="7"/>
      <c r="M374" s="7"/>
      <c r="N374" s="7"/>
      <c r="O374" s="7"/>
      <c r="P374" s="7"/>
      <c r="Q374" s="7"/>
      <c r="R374" s="7"/>
      <c r="S374" s="7"/>
      <c r="T374" s="7"/>
      <c r="U374" s="7"/>
      <c r="V374" s="7"/>
      <c r="W374" s="7"/>
      <c r="X374" s="7"/>
      <c r="Y374" s="7"/>
      <c r="Z374" s="7"/>
      <c r="AA374" s="7"/>
      <c r="AB374" s="7"/>
      <c r="AC374" s="7"/>
    </row>
    <row r="375" customFormat="false" ht="20.85" hidden="false" customHeight="false" outlineLevel="0" collapsed="false">
      <c r="A375" s="4"/>
      <c r="B375" s="56" t="n">
        <f aca="false">'Lista de Itens'!C326</f>
        <v>323</v>
      </c>
      <c r="C375" s="57" t="str">
        <f aca="false">'Lista de Itens'!G326</f>
        <v>GRAMA</v>
      </c>
      <c r="D375" s="57" t="s">
        <v>370</v>
      </c>
      <c r="E375" s="58" t="str">
        <f aca="false">IF('Lista de Itens'!H326="","",'Lista de Itens'!H326)</f>
        <v/>
      </c>
      <c r="F375" s="59"/>
      <c r="G375" s="60"/>
      <c r="H375" s="6"/>
      <c r="I375" s="7"/>
      <c r="J375" s="7"/>
      <c r="K375" s="7"/>
      <c r="L375" s="7"/>
      <c r="M375" s="7"/>
      <c r="N375" s="7"/>
      <c r="O375" s="7"/>
      <c r="P375" s="7"/>
      <c r="Q375" s="7"/>
      <c r="R375" s="7"/>
      <c r="S375" s="7"/>
      <c r="T375" s="7"/>
      <c r="U375" s="7"/>
      <c r="V375" s="7"/>
      <c r="W375" s="7"/>
      <c r="X375" s="7"/>
      <c r="Y375" s="7"/>
      <c r="Z375" s="7"/>
      <c r="AA375" s="7"/>
      <c r="AB375" s="7"/>
      <c r="AC375" s="7"/>
    </row>
    <row r="376" customFormat="false" ht="12.8" hidden="false" customHeight="false" outlineLevel="0" collapsed="false">
      <c r="A376" s="4"/>
      <c r="B376" s="56" t="n">
        <f aca="false">'Lista de Itens'!C327</f>
        <v>324</v>
      </c>
      <c r="C376" s="57" t="str">
        <f aca="false">'Lista de Itens'!G327</f>
        <v>LITRO</v>
      </c>
      <c r="D376" s="57" t="s">
        <v>371</v>
      </c>
      <c r="E376" s="58" t="str">
        <f aca="false">IF('Lista de Itens'!H327="","",'Lista de Itens'!H327)</f>
        <v/>
      </c>
      <c r="F376" s="59"/>
      <c r="G376" s="60"/>
      <c r="H376" s="6"/>
      <c r="I376" s="7"/>
      <c r="J376" s="7"/>
      <c r="K376" s="7"/>
      <c r="L376" s="7"/>
      <c r="M376" s="7"/>
      <c r="N376" s="7"/>
      <c r="O376" s="7"/>
      <c r="P376" s="7"/>
      <c r="Q376" s="7"/>
      <c r="R376" s="7"/>
      <c r="S376" s="7"/>
      <c r="T376" s="7"/>
      <c r="U376" s="7"/>
      <c r="V376" s="7"/>
      <c r="W376" s="7"/>
      <c r="X376" s="7"/>
      <c r="Y376" s="7"/>
      <c r="Z376" s="7"/>
      <c r="AA376" s="7"/>
      <c r="AB376" s="7"/>
      <c r="AC376" s="7"/>
    </row>
    <row r="377" customFormat="false" ht="59.7" hidden="false" customHeight="false" outlineLevel="0" collapsed="false">
      <c r="A377" s="4"/>
      <c r="B377" s="56" t="n">
        <f aca="false">'Lista de Itens'!C328</f>
        <v>325</v>
      </c>
      <c r="C377" s="57" t="str">
        <f aca="false">'Lista de Itens'!G328</f>
        <v>LITRO</v>
      </c>
      <c r="D377" s="57" t="s">
        <v>372</v>
      </c>
      <c r="E377" s="58" t="str">
        <f aca="false">IF('Lista de Itens'!H328="","",'Lista de Itens'!H328)</f>
        <v/>
      </c>
      <c r="F377" s="59"/>
      <c r="G377" s="60"/>
      <c r="H377" s="6"/>
      <c r="I377" s="7"/>
      <c r="J377" s="7"/>
      <c r="K377" s="7"/>
      <c r="L377" s="7"/>
      <c r="M377" s="7"/>
      <c r="N377" s="7"/>
      <c r="O377" s="7"/>
      <c r="P377" s="7"/>
      <c r="Q377" s="7"/>
      <c r="R377" s="7"/>
      <c r="S377" s="7"/>
      <c r="T377" s="7"/>
      <c r="U377" s="7"/>
      <c r="V377" s="7"/>
      <c r="W377" s="7"/>
      <c r="X377" s="7"/>
      <c r="Y377" s="7"/>
      <c r="Z377" s="7"/>
      <c r="AA377" s="7"/>
      <c r="AB377" s="7"/>
      <c r="AC377" s="7"/>
    </row>
    <row r="378" customFormat="false" ht="20.85" hidden="false" customHeight="false" outlineLevel="0" collapsed="false">
      <c r="A378" s="4"/>
      <c r="B378" s="56" t="n">
        <f aca="false">'Lista de Itens'!C329</f>
        <v>326</v>
      </c>
      <c r="C378" s="57" t="str">
        <f aca="false">'Lista de Itens'!G329</f>
        <v>GRAMA</v>
      </c>
      <c r="D378" s="57" t="s">
        <v>373</v>
      </c>
      <c r="E378" s="58" t="str">
        <f aca="false">IF('Lista de Itens'!H329="","",'Lista de Itens'!H329)</f>
        <v/>
      </c>
      <c r="F378" s="59"/>
      <c r="G378" s="60"/>
      <c r="H378" s="6"/>
      <c r="I378" s="7"/>
      <c r="J378" s="7"/>
      <c r="K378" s="7"/>
      <c r="L378" s="7"/>
      <c r="M378" s="7"/>
      <c r="N378" s="7"/>
      <c r="O378" s="7"/>
      <c r="P378" s="7"/>
      <c r="Q378" s="7"/>
      <c r="R378" s="7"/>
      <c r="S378" s="7"/>
      <c r="T378" s="7"/>
      <c r="U378" s="7"/>
      <c r="V378" s="7"/>
      <c r="W378" s="7"/>
      <c r="X378" s="7"/>
      <c r="Y378" s="7"/>
      <c r="Z378" s="7"/>
      <c r="AA378" s="7"/>
      <c r="AB378" s="7"/>
      <c r="AC378" s="7"/>
    </row>
    <row r="379" customFormat="false" ht="12.8" hidden="false" customHeight="false" outlineLevel="0" collapsed="false">
      <c r="A379" s="4"/>
      <c r="H379"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329"/>
  <sheetViews>
    <sheetView showFormulas="false" showGridLines="true" showRowColHeaders="true" showZeros="true" rightToLeft="false" tabSelected="false" showOutlineSymbols="true" defaultGridColor="true" view="normal" topLeftCell="A307" colorId="64" zoomScale="100" zoomScaleNormal="100" zoomScalePageLayoutView="100" workbookViewId="0">
      <selection pane="topLeft" activeCell="F3" activeCellId="0" sqref="F3"/>
    </sheetView>
  </sheetViews>
  <sheetFormatPr defaultColWidth="12.6328125" defaultRowHeight="12.8" zeroHeight="false" outlineLevelRow="0" outlineLevelCol="0"/>
  <cols>
    <col collapsed="false" customWidth="true" hidden="true" outlineLevel="0" max="1" min="1" style="61" width="12.1"/>
    <col collapsed="false" customWidth="true" hidden="true" outlineLevel="0" max="2" min="2" style="61" width="8.13"/>
    <col collapsed="false" customWidth="true" hidden="false" outlineLevel="0" max="3" min="3" style="61" width="8.13"/>
    <col collapsed="false" customWidth="true" hidden="true" outlineLevel="0" max="5" min="4" style="62" width="12.38"/>
    <col collapsed="false" customWidth="true" hidden="false" outlineLevel="0" max="6" min="6" style="62" width="77"/>
    <col collapsed="false" customWidth="true" hidden="false" outlineLevel="0" max="7" min="7" style="61" width="12.38"/>
    <col collapsed="false" customWidth="false" hidden="false" outlineLevel="0" max="8" min="8" style="61" width="12.63"/>
    <col collapsed="false" customWidth="false" hidden="false" outlineLevel="0" max="9" min="9" style="62" width="12.63"/>
    <col collapsed="false" customWidth="false" hidden="false" outlineLevel="0" max="10" min="10" style="61" width="12.63"/>
    <col collapsed="false" customWidth="true" hidden="false" outlineLevel="0" max="11" min="11" style="63" width="24.06"/>
    <col collapsed="false" customWidth="false" hidden="false" outlineLevel="0" max="16348" min="12" style="62" width="12.63"/>
    <col collapsed="false" customWidth="true" hidden="false" outlineLevel="0" max="16384" min="16349" style="62" width="11.53"/>
  </cols>
  <sheetData>
    <row r="1" s="31" customFormat="true" ht="35" hidden="false" customHeight="false" outlineLevel="0" collapsed="false">
      <c r="A1" s="64" t="s">
        <v>374</v>
      </c>
      <c r="B1" s="64"/>
      <c r="C1" s="65" t="s">
        <v>375</v>
      </c>
      <c r="D1" s="65"/>
      <c r="E1" s="65"/>
      <c r="F1" s="66" t="s">
        <v>376</v>
      </c>
      <c r="G1" s="65" t="s">
        <v>377</v>
      </c>
      <c r="H1" s="67" t="s">
        <v>378</v>
      </c>
      <c r="I1" s="68" t="s">
        <v>379</v>
      </c>
      <c r="J1" s="69" t="s">
        <v>380</v>
      </c>
      <c r="K1" s="70" t="s">
        <v>381</v>
      </c>
    </row>
    <row r="2" s="31" customFormat="true" ht="13.8" hidden="false" customHeight="true" outlineLevel="0" collapsed="false">
      <c r="A2" s="71"/>
      <c r="B2" s="71"/>
      <c r="C2" s="71"/>
      <c r="D2" s="71"/>
      <c r="E2" s="71"/>
      <c r="F2" s="72" t="s">
        <v>382</v>
      </c>
      <c r="G2" s="72"/>
      <c r="H2" s="71"/>
      <c r="I2" s="71"/>
      <c r="J2" s="73"/>
      <c r="K2" s="74" t="n">
        <f aca="false">SUM(K3:K317)</f>
        <v>0</v>
      </c>
    </row>
    <row r="3" s="31" customFormat="true" ht="57.45" hidden="false" customHeight="false" outlineLevel="0" collapsed="false">
      <c r="A3" s="75" t="n">
        <v>2.67</v>
      </c>
      <c r="B3" s="75" t="n">
        <v>0</v>
      </c>
      <c r="C3" s="76" t="n">
        <v>1</v>
      </c>
      <c r="D3" s="77"/>
      <c r="E3" s="77"/>
      <c r="F3" s="78" t="s">
        <v>46</v>
      </c>
      <c r="G3" s="79" t="s">
        <v>383</v>
      </c>
      <c r="H3" s="77"/>
      <c r="I3" s="80" t="n">
        <f aca="false">A3</f>
        <v>2.67</v>
      </c>
      <c r="J3" s="81" t="n">
        <f aca="false">'Formulário de Solicitação de Co'!F52</f>
        <v>0</v>
      </c>
      <c r="K3" s="82" t="n">
        <f aca="false">J3*I3</f>
        <v>0</v>
      </c>
    </row>
    <row r="4" s="31" customFormat="true" ht="57.45" hidden="false" customHeight="false" outlineLevel="0" collapsed="false">
      <c r="A4" s="75" t="n">
        <v>2641.57</v>
      </c>
      <c r="B4" s="75" t="n">
        <v>0</v>
      </c>
      <c r="C4" s="76" t="n">
        <v>2</v>
      </c>
      <c r="D4" s="77"/>
      <c r="E4" s="77"/>
      <c r="F4" s="78" t="s">
        <v>48</v>
      </c>
      <c r="G4" s="79" t="s">
        <v>383</v>
      </c>
      <c r="H4" s="77"/>
      <c r="I4" s="80" t="n">
        <f aca="false">A4</f>
        <v>2641.57</v>
      </c>
      <c r="J4" s="81" t="n">
        <f aca="false">'Formulário de Solicitação de Co'!F53</f>
        <v>0</v>
      </c>
      <c r="K4" s="82" t="n">
        <f aca="false">J4*I4</f>
        <v>0</v>
      </c>
    </row>
    <row r="5" s="31" customFormat="true" ht="57.45" hidden="false" customHeight="false" outlineLevel="0" collapsed="false">
      <c r="A5" s="75" t="n">
        <v>8.21</v>
      </c>
      <c r="B5" s="75" t="n">
        <v>0</v>
      </c>
      <c r="C5" s="76" t="n">
        <v>3</v>
      </c>
      <c r="D5" s="77"/>
      <c r="E5" s="77"/>
      <c r="F5" s="78" t="s">
        <v>49</v>
      </c>
      <c r="G5" s="79" t="s">
        <v>383</v>
      </c>
      <c r="H5" s="77"/>
      <c r="I5" s="80" t="n">
        <f aca="false">A5</f>
        <v>8.21</v>
      </c>
      <c r="J5" s="81" t="n">
        <f aca="false">'Formulário de Solicitação de Co'!F54</f>
        <v>0</v>
      </c>
      <c r="K5" s="82" t="n">
        <f aca="false">J5*I5</f>
        <v>0</v>
      </c>
    </row>
    <row r="6" s="31" customFormat="true" ht="68.65" hidden="false" customHeight="false" outlineLevel="0" collapsed="false">
      <c r="A6" s="75" t="n">
        <v>244.32</v>
      </c>
      <c r="B6" s="75" t="n">
        <v>0</v>
      </c>
      <c r="C6" s="76" t="n">
        <v>4</v>
      </c>
      <c r="D6" s="77"/>
      <c r="E6" s="77"/>
      <c r="F6" s="78" t="s">
        <v>50</v>
      </c>
      <c r="G6" s="79" t="s">
        <v>384</v>
      </c>
      <c r="H6" s="77"/>
      <c r="I6" s="80" t="n">
        <f aca="false">A6</f>
        <v>244.32</v>
      </c>
      <c r="J6" s="81" t="n">
        <f aca="false">'Formulário de Solicitação de Co'!F55</f>
        <v>0</v>
      </c>
      <c r="K6" s="82" t="n">
        <f aca="false">J6*I6</f>
        <v>0</v>
      </c>
    </row>
    <row r="7" s="31" customFormat="true" ht="57.45" hidden="false" customHeight="false" outlineLevel="0" collapsed="false">
      <c r="A7" s="75" t="n">
        <v>1.6</v>
      </c>
      <c r="B7" s="75" t="n">
        <v>0</v>
      </c>
      <c r="C7" s="76" t="n">
        <v>5</v>
      </c>
      <c r="D7" s="77"/>
      <c r="E7" s="77"/>
      <c r="F7" s="78" t="s">
        <v>51</v>
      </c>
      <c r="G7" s="79" t="s">
        <v>385</v>
      </c>
      <c r="H7" s="77"/>
      <c r="I7" s="80" t="n">
        <f aca="false">A7</f>
        <v>1.6</v>
      </c>
      <c r="J7" s="81" t="n">
        <f aca="false">'Formulário de Solicitação de Co'!F56</f>
        <v>0</v>
      </c>
      <c r="K7" s="82" t="n">
        <f aca="false">J7*I7</f>
        <v>0</v>
      </c>
    </row>
    <row r="8" s="31" customFormat="true" ht="68.65" hidden="false" customHeight="false" outlineLevel="0" collapsed="false">
      <c r="A8" s="75" t="n">
        <v>1547.43</v>
      </c>
      <c r="B8" s="75" t="n">
        <v>0</v>
      </c>
      <c r="C8" s="76" t="n">
        <v>6</v>
      </c>
      <c r="D8" s="77"/>
      <c r="E8" s="77"/>
      <c r="F8" s="78" t="s">
        <v>52</v>
      </c>
      <c r="G8" s="79" t="s">
        <v>383</v>
      </c>
      <c r="H8" s="77"/>
      <c r="I8" s="80" t="n">
        <f aca="false">A8</f>
        <v>1547.43</v>
      </c>
      <c r="J8" s="81" t="n">
        <f aca="false">'Formulário de Solicitação de Co'!F57</f>
        <v>0</v>
      </c>
      <c r="K8" s="82" t="n">
        <f aca="false">J8*I8</f>
        <v>0</v>
      </c>
    </row>
    <row r="9" s="31" customFormat="true" ht="68.65" hidden="false" customHeight="false" outlineLevel="0" collapsed="false">
      <c r="A9" s="75" t="n">
        <v>1.8</v>
      </c>
      <c r="B9" s="75" t="n">
        <v>0</v>
      </c>
      <c r="C9" s="76" t="n">
        <v>7</v>
      </c>
      <c r="D9" s="77"/>
      <c r="E9" s="77"/>
      <c r="F9" s="78" t="s">
        <v>53</v>
      </c>
      <c r="G9" s="79" t="s">
        <v>383</v>
      </c>
      <c r="H9" s="77"/>
      <c r="I9" s="80" t="n">
        <f aca="false">A9</f>
        <v>1.8</v>
      </c>
      <c r="J9" s="81" t="n">
        <f aca="false">'Formulário de Solicitação de Co'!F58</f>
        <v>0</v>
      </c>
      <c r="K9" s="82" t="n">
        <f aca="false">J9*I9</f>
        <v>0</v>
      </c>
    </row>
    <row r="10" s="31" customFormat="true" ht="57.45" hidden="false" customHeight="false" outlineLevel="0" collapsed="false">
      <c r="A10" s="75" t="n">
        <v>925.23</v>
      </c>
      <c r="B10" s="75" t="n">
        <v>0</v>
      </c>
      <c r="C10" s="76" t="n">
        <v>8</v>
      </c>
      <c r="D10" s="77"/>
      <c r="E10" s="77"/>
      <c r="F10" s="78" t="s">
        <v>54</v>
      </c>
      <c r="G10" s="79" t="s">
        <v>383</v>
      </c>
      <c r="H10" s="77"/>
      <c r="I10" s="80" t="n">
        <f aca="false">A10</f>
        <v>925.23</v>
      </c>
      <c r="J10" s="81" t="n">
        <f aca="false">'Formulário de Solicitação de Co'!F59</f>
        <v>0</v>
      </c>
      <c r="K10" s="82" t="n">
        <f aca="false">J10*I10</f>
        <v>0</v>
      </c>
    </row>
    <row r="11" s="31" customFormat="true" ht="68.65" hidden="false" customHeight="false" outlineLevel="0" collapsed="false">
      <c r="A11" s="75" t="n">
        <v>0.19</v>
      </c>
      <c r="B11" s="75" t="n">
        <v>0</v>
      </c>
      <c r="C11" s="76" t="n">
        <v>9</v>
      </c>
      <c r="D11" s="77"/>
      <c r="E11" s="77"/>
      <c r="F11" s="78" t="s">
        <v>55</v>
      </c>
      <c r="G11" s="79" t="s">
        <v>383</v>
      </c>
      <c r="H11" s="77"/>
      <c r="I11" s="80" t="n">
        <f aca="false">A11</f>
        <v>0.19</v>
      </c>
      <c r="J11" s="81" t="n">
        <f aca="false">'Formulário de Solicitação de Co'!F60</f>
        <v>0</v>
      </c>
      <c r="K11" s="82" t="n">
        <f aca="false">J11*I11</f>
        <v>0</v>
      </c>
    </row>
    <row r="12" s="31" customFormat="true" ht="68.65" hidden="false" customHeight="false" outlineLevel="0" collapsed="false">
      <c r="A12" s="75" t="n">
        <v>50.79</v>
      </c>
      <c r="B12" s="75" t="n">
        <v>0</v>
      </c>
      <c r="C12" s="76" t="n">
        <v>10</v>
      </c>
      <c r="D12" s="77"/>
      <c r="E12" s="77"/>
      <c r="F12" s="78" t="s">
        <v>56</v>
      </c>
      <c r="G12" s="79" t="s">
        <v>384</v>
      </c>
      <c r="H12" s="77"/>
      <c r="I12" s="80" t="n">
        <f aca="false">A12</f>
        <v>50.79</v>
      </c>
      <c r="J12" s="81" t="n">
        <f aca="false">'Formulário de Solicitação de Co'!F61</f>
        <v>0</v>
      </c>
      <c r="K12" s="82" t="n">
        <f aca="false">J12*I12</f>
        <v>0</v>
      </c>
    </row>
    <row r="13" s="31" customFormat="true" ht="79.85" hidden="false" customHeight="false" outlineLevel="0" collapsed="false">
      <c r="A13" s="75" t="n">
        <v>0.03</v>
      </c>
      <c r="B13" s="75" t="n">
        <v>0</v>
      </c>
      <c r="C13" s="76" t="n">
        <v>11</v>
      </c>
      <c r="D13" s="77"/>
      <c r="E13" s="77"/>
      <c r="F13" s="78" t="s">
        <v>57</v>
      </c>
      <c r="G13" s="79" t="s">
        <v>383</v>
      </c>
      <c r="H13" s="77"/>
      <c r="I13" s="80" t="n">
        <f aca="false">A13</f>
        <v>0.03</v>
      </c>
      <c r="J13" s="81" t="n">
        <f aca="false">'Formulário de Solicitação de Co'!F62</f>
        <v>0</v>
      </c>
      <c r="K13" s="82" t="n">
        <f aca="false">J13*I13</f>
        <v>0</v>
      </c>
    </row>
    <row r="14" s="31" customFormat="true" ht="79.85" hidden="false" customHeight="false" outlineLevel="0" collapsed="false">
      <c r="A14" s="75" t="n">
        <v>0.04</v>
      </c>
      <c r="B14" s="75" t="n">
        <v>0</v>
      </c>
      <c r="C14" s="76" t="n">
        <v>12</v>
      </c>
      <c r="D14" s="77"/>
      <c r="E14" s="77"/>
      <c r="F14" s="78" t="s">
        <v>58</v>
      </c>
      <c r="G14" s="79" t="s">
        <v>383</v>
      </c>
      <c r="H14" s="77"/>
      <c r="I14" s="80" t="n">
        <f aca="false">A14</f>
        <v>0.04</v>
      </c>
      <c r="J14" s="81" t="n">
        <f aca="false">'Formulário de Solicitação de Co'!F63</f>
        <v>0</v>
      </c>
      <c r="K14" s="82" t="n">
        <f aca="false">J14*I14</f>
        <v>0</v>
      </c>
    </row>
    <row r="15" s="31" customFormat="true" ht="68.65" hidden="false" customHeight="false" outlineLevel="0" collapsed="false">
      <c r="A15" s="75" t="n">
        <v>0.1</v>
      </c>
      <c r="B15" s="75" t="n">
        <v>0</v>
      </c>
      <c r="C15" s="76" t="n">
        <v>13</v>
      </c>
      <c r="D15" s="77"/>
      <c r="E15" s="77"/>
      <c r="F15" s="78" t="s">
        <v>59</v>
      </c>
      <c r="G15" s="79" t="s">
        <v>383</v>
      </c>
      <c r="H15" s="77"/>
      <c r="I15" s="80" t="n">
        <f aca="false">A15</f>
        <v>0.1</v>
      </c>
      <c r="J15" s="81" t="n">
        <f aca="false">'Formulário de Solicitação de Co'!F64</f>
        <v>0</v>
      </c>
      <c r="K15" s="82" t="n">
        <f aca="false">J15*I15</f>
        <v>0</v>
      </c>
    </row>
    <row r="16" s="31" customFormat="true" ht="79.85" hidden="false" customHeight="false" outlineLevel="0" collapsed="false">
      <c r="A16" s="75" t="n">
        <v>47.03</v>
      </c>
      <c r="B16" s="75" t="n">
        <v>0</v>
      </c>
      <c r="C16" s="76" t="n">
        <v>14</v>
      </c>
      <c r="D16" s="77"/>
      <c r="E16" s="77"/>
      <c r="F16" s="78" t="s">
        <v>60</v>
      </c>
      <c r="G16" s="79" t="s">
        <v>384</v>
      </c>
      <c r="H16" s="77"/>
      <c r="I16" s="80" t="n">
        <f aca="false">A16</f>
        <v>47.03</v>
      </c>
      <c r="J16" s="81" t="n">
        <f aca="false">'Formulário de Solicitação de Co'!F65</f>
        <v>0</v>
      </c>
      <c r="K16" s="82" t="n">
        <f aca="false">J16*I16</f>
        <v>0</v>
      </c>
    </row>
    <row r="17" s="31" customFormat="true" ht="68.65" hidden="false" customHeight="false" outlineLevel="0" collapsed="false">
      <c r="A17" s="75" t="n">
        <v>157.55</v>
      </c>
      <c r="B17" s="75" t="n">
        <v>0</v>
      </c>
      <c r="C17" s="76" t="n">
        <v>15</v>
      </c>
      <c r="D17" s="77"/>
      <c r="E17" s="77"/>
      <c r="F17" s="78" t="s">
        <v>61</v>
      </c>
      <c r="G17" s="79" t="s">
        <v>384</v>
      </c>
      <c r="H17" s="77"/>
      <c r="I17" s="80" t="n">
        <f aca="false">A17</f>
        <v>157.55</v>
      </c>
      <c r="J17" s="81" t="n">
        <f aca="false">'Formulário de Solicitação de Co'!F66</f>
        <v>0</v>
      </c>
      <c r="K17" s="82" t="n">
        <f aca="false">J17*I17</f>
        <v>0</v>
      </c>
    </row>
    <row r="18" s="31" customFormat="true" ht="68.65" hidden="false" customHeight="false" outlineLevel="0" collapsed="false">
      <c r="A18" s="75" t="n">
        <v>3.51</v>
      </c>
      <c r="B18" s="75" t="n">
        <v>0</v>
      </c>
      <c r="C18" s="76" t="n">
        <v>16</v>
      </c>
      <c r="D18" s="77"/>
      <c r="E18" s="77"/>
      <c r="F18" s="78" t="s">
        <v>62</v>
      </c>
      <c r="G18" s="79" t="s">
        <v>383</v>
      </c>
      <c r="H18" s="77"/>
      <c r="I18" s="80" t="n">
        <f aca="false">A18</f>
        <v>3.51</v>
      </c>
      <c r="J18" s="81" t="n">
        <f aca="false">'Formulário de Solicitação de Co'!F67</f>
        <v>0</v>
      </c>
      <c r="K18" s="82" t="n">
        <f aca="false">J18*I18</f>
        <v>0</v>
      </c>
    </row>
    <row r="19" s="31" customFormat="true" ht="68.65" hidden="false" customHeight="false" outlineLevel="0" collapsed="false">
      <c r="A19" s="75" t="n">
        <v>38.43</v>
      </c>
      <c r="B19" s="75" t="n">
        <v>0</v>
      </c>
      <c r="C19" s="76" t="n">
        <v>17</v>
      </c>
      <c r="D19" s="77"/>
      <c r="E19" s="77"/>
      <c r="F19" s="78" t="s">
        <v>63</v>
      </c>
      <c r="G19" s="79" t="s">
        <v>384</v>
      </c>
      <c r="H19" s="77"/>
      <c r="I19" s="80" t="n">
        <f aca="false">A19</f>
        <v>38.43</v>
      </c>
      <c r="J19" s="81" t="n">
        <f aca="false">'Formulário de Solicitação de Co'!F68</f>
        <v>0</v>
      </c>
      <c r="K19" s="82" t="n">
        <f aca="false">J19*I19</f>
        <v>0</v>
      </c>
    </row>
    <row r="20" s="31" customFormat="true" ht="68.65" hidden="false" customHeight="false" outlineLevel="0" collapsed="false">
      <c r="A20" s="75" t="n">
        <v>0.16</v>
      </c>
      <c r="B20" s="75" t="n">
        <v>0</v>
      </c>
      <c r="C20" s="76" t="n">
        <v>18</v>
      </c>
      <c r="D20" s="77"/>
      <c r="E20" s="77"/>
      <c r="F20" s="78" t="s">
        <v>64</v>
      </c>
      <c r="G20" s="79" t="s">
        <v>383</v>
      </c>
      <c r="H20" s="77"/>
      <c r="I20" s="80" t="n">
        <f aca="false">A20</f>
        <v>0.16</v>
      </c>
      <c r="J20" s="81" t="n">
        <f aca="false">'Formulário de Solicitação de Co'!F69</f>
        <v>0</v>
      </c>
      <c r="K20" s="82" t="n">
        <f aca="false">J20*I20</f>
        <v>0</v>
      </c>
    </row>
    <row r="21" s="31" customFormat="true" ht="57.45" hidden="false" customHeight="false" outlineLevel="0" collapsed="false">
      <c r="A21" s="75" t="n">
        <v>0.11</v>
      </c>
      <c r="B21" s="75" t="n">
        <v>0</v>
      </c>
      <c r="C21" s="76" t="n">
        <v>19</v>
      </c>
      <c r="D21" s="77"/>
      <c r="E21" s="77"/>
      <c r="F21" s="78" t="s">
        <v>65</v>
      </c>
      <c r="G21" s="79" t="s">
        <v>383</v>
      </c>
      <c r="H21" s="77"/>
      <c r="I21" s="80" t="n">
        <f aca="false">A21</f>
        <v>0.11</v>
      </c>
      <c r="J21" s="81" t="n">
        <f aca="false">'Formulário de Solicitação de Co'!F70</f>
        <v>0</v>
      </c>
      <c r="K21" s="82" t="n">
        <f aca="false">J21*I21</f>
        <v>0</v>
      </c>
    </row>
    <row r="22" s="31" customFormat="true" ht="79.85" hidden="false" customHeight="false" outlineLevel="0" collapsed="false">
      <c r="A22" s="75" t="n">
        <v>0.05</v>
      </c>
      <c r="B22" s="75" t="n">
        <v>0</v>
      </c>
      <c r="C22" s="76" t="n">
        <v>20</v>
      </c>
      <c r="D22" s="77"/>
      <c r="E22" s="77"/>
      <c r="F22" s="78" t="s">
        <v>66</v>
      </c>
      <c r="G22" s="79" t="s">
        <v>383</v>
      </c>
      <c r="H22" s="77"/>
      <c r="I22" s="80" t="n">
        <f aca="false">A22</f>
        <v>0.05</v>
      </c>
      <c r="J22" s="81" t="n">
        <f aca="false">'Formulário de Solicitação de Co'!F71</f>
        <v>0</v>
      </c>
      <c r="K22" s="82" t="n">
        <f aca="false">J22*I22</f>
        <v>0</v>
      </c>
    </row>
    <row r="23" s="31" customFormat="true" ht="68.65" hidden="false" customHeight="false" outlineLevel="0" collapsed="false">
      <c r="A23" s="75" t="n">
        <v>262.77</v>
      </c>
      <c r="B23" s="75" t="n">
        <v>0</v>
      </c>
      <c r="C23" s="76" t="n">
        <v>21</v>
      </c>
      <c r="D23" s="77"/>
      <c r="E23" s="77"/>
      <c r="F23" s="78" t="s">
        <v>67</v>
      </c>
      <c r="G23" s="79" t="s">
        <v>384</v>
      </c>
      <c r="H23" s="77"/>
      <c r="I23" s="80" t="n">
        <f aca="false">A23</f>
        <v>262.77</v>
      </c>
      <c r="J23" s="81" t="n">
        <f aca="false">'Formulário de Solicitação de Co'!F72</f>
        <v>0</v>
      </c>
      <c r="K23" s="82" t="n">
        <f aca="false">J23*I23</f>
        <v>0</v>
      </c>
    </row>
    <row r="24" s="31" customFormat="true" ht="68.65" hidden="false" customHeight="false" outlineLevel="0" collapsed="false">
      <c r="A24" s="75" t="n">
        <v>0.05</v>
      </c>
      <c r="B24" s="75" t="n">
        <v>0</v>
      </c>
      <c r="C24" s="76" t="n">
        <v>22</v>
      </c>
      <c r="D24" s="77"/>
      <c r="E24" s="77"/>
      <c r="F24" s="78" t="s">
        <v>68</v>
      </c>
      <c r="G24" s="79" t="s">
        <v>383</v>
      </c>
      <c r="H24" s="77"/>
      <c r="I24" s="80" t="n">
        <f aca="false">A24</f>
        <v>0.05</v>
      </c>
      <c r="J24" s="81" t="n">
        <f aca="false">'Formulário de Solicitação de Co'!F73</f>
        <v>0</v>
      </c>
      <c r="K24" s="82" t="n">
        <f aca="false">J24*I24</f>
        <v>0</v>
      </c>
    </row>
    <row r="25" s="31" customFormat="true" ht="79.85" hidden="false" customHeight="false" outlineLevel="0" collapsed="false">
      <c r="A25" s="75" t="n">
        <v>46.47</v>
      </c>
      <c r="B25" s="75" t="n">
        <v>0</v>
      </c>
      <c r="C25" s="76" t="n">
        <v>23</v>
      </c>
      <c r="D25" s="77"/>
      <c r="E25" s="77"/>
      <c r="F25" s="78" t="s">
        <v>69</v>
      </c>
      <c r="G25" s="79" t="s">
        <v>384</v>
      </c>
      <c r="H25" s="77"/>
      <c r="I25" s="80" t="n">
        <f aca="false">A25</f>
        <v>46.47</v>
      </c>
      <c r="J25" s="81" t="n">
        <f aca="false">'Formulário de Solicitação de Co'!F74</f>
        <v>0</v>
      </c>
      <c r="K25" s="82" t="n">
        <f aca="false">J25*I25</f>
        <v>0</v>
      </c>
    </row>
    <row r="26" s="31" customFormat="true" ht="57.45" hidden="false" customHeight="false" outlineLevel="0" collapsed="false">
      <c r="A26" s="75" t="n">
        <v>2.04</v>
      </c>
      <c r="B26" s="75" t="n">
        <v>0</v>
      </c>
      <c r="C26" s="76" t="n">
        <v>24</v>
      </c>
      <c r="D26" s="77"/>
      <c r="E26" s="77"/>
      <c r="F26" s="78" t="s">
        <v>70</v>
      </c>
      <c r="G26" s="79" t="s">
        <v>386</v>
      </c>
      <c r="H26" s="77"/>
      <c r="I26" s="80" t="n">
        <f aca="false">A26</f>
        <v>2.04</v>
      </c>
      <c r="J26" s="81" t="n">
        <f aca="false">'Formulário de Solicitação de Co'!F75</f>
        <v>0</v>
      </c>
      <c r="K26" s="82" t="n">
        <f aca="false">J26*I26</f>
        <v>0</v>
      </c>
    </row>
    <row r="27" s="31" customFormat="true" ht="68.65" hidden="false" customHeight="false" outlineLevel="0" collapsed="false">
      <c r="A27" s="75" t="n">
        <v>22.68</v>
      </c>
      <c r="B27" s="75" t="n">
        <v>0</v>
      </c>
      <c r="C27" s="76" t="n">
        <v>25</v>
      </c>
      <c r="D27" s="77"/>
      <c r="E27" s="77"/>
      <c r="F27" s="78" t="s">
        <v>71</v>
      </c>
      <c r="G27" s="79" t="s">
        <v>383</v>
      </c>
      <c r="H27" s="77"/>
      <c r="I27" s="80" t="n">
        <f aca="false">A27</f>
        <v>22.68</v>
      </c>
      <c r="J27" s="81" t="n">
        <f aca="false">'Formulário de Solicitação de Co'!F76</f>
        <v>0</v>
      </c>
      <c r="K27" s="82" t="n">
        <f aca="false">J27*I27</f>
        <v>0</v>
      </c>
    </row>
    <row r="28" s="31" customFormat="true" ht="68.65" hidden="false" customHeight="false" outlineLevel="0" collapsed="false">
      <c r="A28" s="75" t="n">
        <v>0.1</v>
      </c>
      <c r="B28" s="75" t="n">
        <v>0</v>
      </c>
      <c r="C28" s="76" t="n">
        <v>26</v>
      </c>
      <c r="D28" s="77"/>
      <c r="E28" s="77"/>
      <c r="F28" s="78" t="s">
        <v>72</v>
      </c>
      <c r="G28" s="79" t="s">
        <v>383</v>
      </c>
      <c r="H28" s="77"/>
      <c r="I28" s="80" t="n">
        <f aca="false">A28</f>
        <v>0.1</v>
      </c>
      <c r="J28" s="81" t="n">
        <f aca="false">'Formulário de Solicitação de Co'!F77</f>
        <v>0</v>
      </c>
      <c r="K28" s="82" t="n">
        <f aca="false">J28*I28</f>
        <v>0</v>
      </c>
    </row>
    <row r="29" s="31" customFormat="true" ht="68.65" hidden="false" customHeight="false" outlineLevel="0" collapsed="false">
      <c r="A29" s="75" t="n">
        <v>117.83</v>
      </c>
      <c r="B29" s="75" t="n">
        <v>0</v>
      </c>
      <c r="C29" s="76" t="n">
        <v>27</v>
      </c>
      <c r="D29" s="77"/>
      <c r="E29" s="77"/>
      <c r="F29" s="78" t="s">
        <v>73</v>
      </c>
      <c r="G29" s="79" t="s">
        <v>384</v>
      </c>
      <c r="H29" s="77"/>
      <c r="I29" s="80" t="n">
        <f aca="false">A29</f>
        <v>117.83</v>
      </c>
      <c r="J29" s="81" t="n">
        <f aca="false">'Formulário de Solicitação de Co'!F78</f>
        <v>0</v>
      </c>
      <c r="K29" s="82" t="n">
        <f aca="false">J29*I29</f>
        <v>0</v>
      </c>
    </row>
    <row r="30" s="31" customFormat="true" ht="68.65" hidden="false" customHeight="false" outlineLevel="0" collapsed="false">
      <c r="A30" s="75" t="n">
        <v>88.38</v>
      </c>
      <c r="B30" s="75" t="n">
        <v>0</v>
      </c>
      <c r="C30" s="76" t="n">
        <v>28</v>
      </c>
      <c r="D30" s="77"/>
      <c r="E30" s="77"/>
      <c r="F30" s="78" t="s">
        <v>74</v>
      </c>
      <c r="G30" s="79" t="s">
        <v>384</v>
      </c>
      <c r="H30" s="77"/>
      <c r="I30" s="80" t="n">
        <f aca="false">A30</f>
        <v>88.38</v>
      </c>
      <c r="J30" s="81" t="n">
        <f aca="false">'Formulário de Solicitação de Co'!F79</f>
        <v>0</v>
      </c>
      <c r="K30" s="82" t="n">
        <f aca="false">J30*I30</f>
        <v>0</v>
      </c>
    </row>
    <row r="31" s="31" customFormat="true" ht="57.45" hidden="false" customHeight="false" outlineLevel="0" collapsed="false">
      <c r="A31" s="75" t="n">
        <v>36.31</v>
      </c>
      <c r="B31" s="75" t="n">
        <v>0</v>
      </c>
      <c r="C31" s="76" t="n">
        <v>29</v>
      </c>
      <c r="D31" s="77"/>
      <c r="E31" s="77"/>
      <c r="F31" s="78" t="s">
        <v>75</v>
      </c>
      <c r="G31" s="79" t="s">
        <v>383</v>
      </c>
      <c r="H31" s="77"/>
      <c r="I31" s="80" t="n">
        <f aca="false">A31</f>
        <v>36.31</v>
      </c>
      <c r="J31" s="81" t="n">
        <f aca="false">'Formulário de Solicitação de Co'!F80</f>
        <v>0</v>
      </c>
      <c r="K31" s="82" t="n">
        <f aca="false">J31*I31</f>
        <v>0</v>
      </c>
    </row>
    <row r="32" s="31" customFormat="true" ht="57.45" hidden="false" customHeight="false" outlineLevel="0" collapsed="false">
      <c r="A32" s="75" t="n">
        <v>0.18</v>
      </c>
      <c r="B32" s="75" t="n">
        <v>0</v>
      </c>
      <c r="C32" s="76" t="n">
        <v>30</v>
      </c>
      <c r="D32" s="77"/>
      <c r="E32" s="77"/>
      <c r="F32" s="78" t="s">
        <v>76</v>
      </c>
      <c r="G32" s="79" t="s">
        <v>383</v>
      </c>
      <c r="H32" s="77"/>
      <c r="I32" s="80" t="n">
        <f aca="false">A32</f>
        <v>0.18</v>
      </c>
      <c r="J32" s="81" t="n">
        <f aca="false">'Formulário de Solicitação de Co'!F81</f>
        <v>0</v>
      </c>
      <c r="K32" s="82" t="n">
        <f aca="false">J32*I32</f>
        <v>0</v>
      </c>
    </row>
    <row r="33" s="31" customFormat="true" ht="68.65" hidden="false" customHeight="false" outlineLevel="0" collapsed="false">
      <c r="A33" s="75" t="n">
        <v>6.28</v>
      </c>
      <c r="B33" s="75" t="n">
        <v>0</v>
      </c>
      <c r="C33" s="76" t="n">
        <v>31</v>
      </c>
      <c r="D33" s="77"/>
      <c r="E33" s="77"/>
      <c r="F33" s="78" t="s">
        <v>77</v>
      </c>
      <c r="G33" s="79" t="s">
        <v>383</v>
      </c>
      <c r="H33" s="77"/>
      <c r="I33" s="80" t="n">
        <f aca="false">A33</f>
        <v>6.28</v>
      </c>
      <c r="J33" s="81" t="n">
        <f aca="false">'Formulário de Solicitação de Co'!F82</f>
        <v>0</v>
      </c>
      <c r="K33" s="82" t="n">
        <f aca="false">J33*I33</f>
        <v>0</v>
      </c>
    </row>
    <row r="34" s="31" customFormat="true" ht="57.45" hidden="false" customHeight="false" outlineLevel="0" collapsed="false">
      <c r="A34" s="75" t="n">
        <v>0.25</v>
      </c>
      <c r="B34" s="75" t="n">
        <v>0</v>
      </c>
      <c r="C34" s="76" t="n">
        <v>32</v>
      </c>
      <c r="D34" s="77"/>
      <c r="E34" s="77"/>
      <c r="F34" s="78" t="s">
        <v>78</v>
      </c>
      <c r="G34" s="79" t="s">
        <v>383</v>
      </c>
      <c r="H34" s="77"/>
      <c r="I34" s="80" t="n">
        <f aca="false">A34</f>
        <v>0.25</v>
      </c>
      <c r="J34" s="81" t="n">
        <f aca="false">'Formulário de Solicitação de Co'!F83</f>
        <v>0</v>
      </c>
      <c r="K34" s="82" t="n">
        <f aca="false">J34*I34</f>
        <v>0</v>
      </c>
    </row>
    <row r="35" s="31" customFormat="true" ht="68.65" hidden="false" customHeight="false" outlineLevel="0" collapsed="false">
      <c r="A35" s="75" t="n">
        <v>116.16</v>
      </c>
      <c r="B35" s="75" t="n">
        <v>0</v>
      </c>
      <c r="C35" s="76" t="n">
        <v>33</v>
      </c>
      <c r="D35" s="77"/>
      <c r="E35" s="77"/>
      <c r="F35" s="78" t="s">
        <v>79</v>
      </c>
      <c r="G35" s="79" t="s">
        <v>384</v>
      </c>
      <c r="H35" s="77"/>
      <c r="I35" s="80" t="n">
        <f aca="false">A35</f>
        <v>116.16</v>
      </c>
      <c r="J35" s="81" t="n">
        <f aca="false">'Formulário de Solicitação de Co'!F84</f>
        <v>0</v>
      </c>
      <c r="K35" s="82" t="n">
        <f aca="false">J35*I35</f>
        <v>0</v>
      </c>
    </row>
    <row r="36" s="31" customFormat="true" ht="46.25" hidden="false" customHeight="false" outlineLevel="0" collapsed="false">
      <c r="A36" s="75" t="n">
        <v>66.32</v>
      </c>
      <c r="B36" s="75" t="n">
        <v>0</v>
      </c>
      <c r="C36" s="76" t="n">
        <v>34</v>
      </c>
      <c r="D36" s="77"/>
      <c r="E36" s="77"/>
      <c r="F36" s="78" t="s">
        <v>80</v>
      </c>
      <c r="G36" s="79" t="s">
        <v>387</v>
      </c>
      <c r="H36" s="77"/>
      <c r="I36" s="80" t="n">
        <f aca="false">A36</f>
        <v>66.32</v>
      </c>
      <c r="J36" s="81" t="n">
        <f aca="false">'Formulário de Solicitação de Co'!F85</f>
        <v>0</v>
      </c>
      <c r="K36" s="82" t="n">
        <f aca="false">J36*I36</f>
        <v>0</v>
      </c>
    </row>
    <row r="37" s="31" customFormat="true" ht="46.25" hidden="false" customHeight="false" outlineLevel="0" collapsed="false">
      <c r="A37" s="75" t="n">
        <v>5.13</v>
      </c>
      <c r="B37" s="75" t="n">
        <v>0</v>
      </c>
      <c r="C37" s="76" t="n">
        <v>35</v>
      </c>
      <c r="D37" s="77"/>
      <c r="E37" s="77"/>
      <c r="F37" s="78" t="s">
        <v>81</v>
      </c>
      <c r="G37" s="79" t="s">
        <v>383</v>
      </c>
      <c r="H37" s="77"/>
      <c r="I37" s="80" t="n">
        <f aca="false">A37</f>
        <v>5.13</v>
      </c>
      <c r="J37" s="81" t="n">
        <f aca="false">'Formulário de Solicitação de Co'!F86</f>
        <v>0</v>
      </c>
      <c r="K37" s="82" t="n">
        <f aca="false">J37*I37</f>
        <v>0</v>
      </c>
    </row>
    <row r="38" s="31" customFormat="true" ht="57.45" hidden="false" customHeight="false" outlineLevel="0" collapsed="false">
      <c r="A38" s="75" t="n">
        <v>23.14</v>
      </c>
      <c r="B38" s="75" t="n">
        <v>0</v>
      </c>
      <c r="C38" s="76" t="n">
        <v>36</v>
      </c>
      <c r="D38" s="77"/>
      <c r="E38" s="77"/>
      <c r="F38" s="78" t="s">
        <v>82</v>
      </c>
      <c r="G38" s="79" t="s">
        <v>383</v>
      </c>
      <c r="H38" s="77"/>
      <c r="I38" s="80" t="n">
        <f aca="false">A38</f>
        <v>23.14</v>
      </c>
      <c r="J38" s="81" t="n">
        <f aca="false">'Formulário de Solicitação de Co'!F87</f>
        <v>0</v>
      </c>
      <c r="K38" s="82" t="n">
        <f aca="false">J38*I38</f>
        <v>0</v>
      </c>
    </row>
    <row r="39" s="31" customFormat="true" ht="57.45" hidden="false" customHeight="false" outlineLevel="0" collapsed="false">
      <c r="A39" s="75" t="n">
        <v>363.81</v>
      </c>
      <c r="B39" s="75" t="n">
        <v>0</v>
      </c>
      <c r="C39" s="76" t="n">
        <v>37</v>
      </c>
      <c r="D39" s="77"/>
      <c r="E39" s="77"/>
      <c r="F39" s="78" t="s">
        <v>83</v>
      </c>
      <c r="G39" s="79" t="s">
        <v>384</v>
      </c>
      <c r="H39" s="77"/>
      <c r="I39" s="80" t="n">
        <f aca="false">A39</f>
        <v>363.81</v>
      </c>
      <c r="J39" s="81" t="n">
        <f aca="false">'Formulário de Solicitação de Co'!F88</f>
        <v>0</v>
      </c>
      <c r="K39" s="82" t="n">
        <f aca="false">J39*I39</f>
        <v>0</v>
      </c>
    </row>
    <row r="40" s="31" customFormat="true" ht="68.65" hidden="false" customHeight="false" outlineLevel="0" collapsed="false">
      <c r="A40" s="75" t="n">
        <v>0.57</v>
      </c>
      <c r="B40" s="75" t="n">
        <v>0</v>
      </c>
      <c r="C40" s="76" t="n">
        <v>38</v>
      </c>
      <c r="D40" s="77"/>
      <c r="E40" s="77"/>
      <c r="F40" s="78" t="s">
        <v>84</v>
      </c>
      <c r="G40" s="79" t="s">
        <v>383</v>
      </c>
      <c r="H40" s="77"/>
      <c r="I40" s="80" t="n">
        <f aca="false">A40</f>
        <v>0.57</v>
      </c>
      <c r="J40" s="81" t="n">
        <f aca="false">'Formulário de Solicitação de Co'!F89</f>
        <v>0</v>
      </c>
      <c r="K40" s="82" t="n">
        <f aca="false">J40*I40</f>
        <v>0</v>
      </c>
    </row>
    <row r="41" s="31" customFormat="true" ht="68.65" hidden="false" customHeight="false" outlineLevel="0" collapsed="false">
      <c r="A41" s="75" t="n">
        <v>92.2</v>
      </c>
      <c r="B41" s="75" t="n">
        <v>0</v>
      </c>
      <c r="C41" s="76" t="n">
        <v>39</v>
      </c>
      <c r="D41" s="77"/>
      <c r="E41" s="77"/>
      <c r="F41" s="78" t="s">
        <v>85</v>
      </c>
      <c r="G41" s="79" t="s">
        <v>384</v>
      </c>
      <c r="H41" s="77"/>
      <c r="I41" s="80" t="n">
        <f aca="false">A41</f>
        <v>92.2</v>
      </c>
      <c r="J41" s="81" t="n">
        <f aca="false">'Formulário de Solicitação de Co'!F90</f>
        <v>0</v>
      </c>
      <c r="K41" s="82" t="n">
        <f aca="false">J41*I41</f>
        <v>0</v>
      </c>
    </row>
    <row r="42" s="31" customFormat="true" ht="68.65" hidden="false" customHeight="false" outlineLevel="0" collapsed="false">
      <c r="A42" s="75" t="n">
        <v>0.16</v>
      </c>
      <c r="B42" s="75" t="n">
        <v>0</v>
      </c>
      <c r="C42" s="76" t="n">
        <v>40</v>
      </c>
      <c r="D42" s="77"/>
      <c r="E42" s="77"/>
      <c r="F42" s="78" t="s">
        <v>86</v>
      </c>
      <c r="G42" s="79" t="s">
        <v>383</v>
      </c>
      <c r="H42" s="77"/>
      <c r="I42" s="80" t="n">
        <f aca="false">A42</f>
        <v>0.16</v>
      </c>
      <c r="J42" s="81" t="n">
        <f aca="false">'Formulário de Solicitação de Co'!F91</f>
        <v>0</v>
      </c>
      <c r="K42" s="82" t="n">
        <f aca="false">J42*I42</f>
        <v>0</v>
      </c>
    </row>
    <row r="43" s="31" customFormat="true" ht="68.65" hidden="false" customHeight="false" outlineLevel="0" collapsed="false">
      <c r="A43" s="75" t="n">
        <v>0.25</v>
      </c>
      <c r="B43" s="75" t="n">
        <v>0</v>
      </c>
      <c r="C43" s="76" t="n">
        <v>41</v>
      </c>
      <c r="D43" s="77"/>
      <c r="E43" s="77"/>
      <c r="F43" s="78" t="s">
        <v>87</v>
      </c>
      <c r="G43" s="79" t="s">
        <v>383</v>
      </c>
      <c r="H43" s="77"/>
      <c r="I43" s="80" t="n">
        <f aca="false">A43</f>
        <v>0.25</v>
      </c>
      <c r="J43" s="81" t="n">
        <f aca="false">'Formulário de Solicitação de Co'!F92</f>
        <v>0</v>
      </c>
      <c r="K43" s="82" t="n">
        <f aca="false">J43*I43</f>
        <v>0</v>
      </c>
    </row>
    <row r="44" s="31" customFormat="true" ht="35.05" hidden="false" customHeight="false" outlineLevel="0" collapsed="false">
      <c r="A44" s="75" t="n">
        <v>616.52</v>
      </c>
      <c r="B44" s="75" t="n">
        <v>0</v>
      </c>
      <c r="C44" s="76" t="n">
        <v>42</v>
      </c>
      <c r="D44" s="77"/>
      <c r="E44" s="77"/>
      <c r="F44" s="78" t="s">
        <v>88</v>
      </c>
      <c r="G44" s="79" t="s">
        <v>388</v>
      </c>
      <c r="H44" s="77"/>
      <c r="I44" s="80" t="n">
        <f aca="false">A44</f>
        <v>616.52</v>
      </c>
      <c r="J44" s="81" t="n">
        <f aca="false">'Formulário de Solicitação de Co'!F93</f>
        <v>0</v>
      </c>
      <c r="K44" s="82" t="n">
        <f aca="false">J44*I44</f>
        <v>0</v>
      </c>
    </row>
    <row r="45" s="31" customFormat="true" ht="46.25" hidden="false" customHeight="false" outlineLevel="0" collapsed="false">
      <c r="A45" s="75" t="n">
        <v>382.69</v>
      </c>
      <c r="B45" s="75" t="n">
        <v>0</v>
      </c>
      <c r="C45" s="76" t="n">
        <v>43</v>
      </c>
      <c r="D45" s="77"/>
      <c r="E45" s="77"/>
      <c r="F45" s="78" t="s">
        <v>89</v>
      </c>
      <c r="G45" s="79" t="s">
        <v>388</v>
      </c>
      <c r="H45" s="77"/>
      <c r="I45" s="80" t="n">
        <f aca="false">A45</f>
        <v>382.69</v>
      </c>
      <c r="J45" s="81" t="n">
        <f aca="false">'Formulário de Solicitação de Co'!F94</f>
        <v>0</v>
      </c>
      <c r="K45" s="82" t="n">
        <f aca="false">J45*I45</f>
        <v>0</v>
      </c>
    </row>
    <row r="46" s="31" customFormat="true" ht="35.05" hidden="false" customHeight="false" outlineLevel="0" collapsed="false">
      <c r="A46" s="75" t="n">
        <v>287.72</v>
      </c>
      <c r="B46" s="75" t="n">
        <v>0</v>
      </c>
      <c r="C46" s="76" t="n">
        <v>44</v>
      </c>
      <c r="D46" s="77"/>
      <c r="E46" s="77"/>
      <c r="F46" s="78" t="s">
        <v>90</v>
      </c>
      <c r="G46" s="79" t="s">
        <v>388</v>
      </c>
      <c r="H46" s="77"/>
      <c r="I46" s="80" t="n">
        <f aca="false">A46</f>
        <v>287.72</v>
      </c>
      <c r="J46" s="81" t="n">
        <f aca="false">'Formulário de Solicitação de Co'!F95</f>
        <v>0</v>
      </c>
      <c r="K46" s="82" t="n">
        <f aca="false">J46*I46</f>
        <v>0</v>
      </c>
    </row>
    <row r="47" s="31" customFormat="true" ht="46.25" hidden="false" customHeight="false" outlineLevel="0" collapsed="false">
      <c r="A47" s="75" t="n">
        <v>360.14</v>
      </c>
      <c r="B47" s="75" t="n">
        <v>0</v>
      </c>
      <c r="C47" s="76" t="n">
        <v>45</v>
      </c>
      <c r="D47" s="77"/>
      <c r="E47" s="77"/>
      <c r="F47" s="78" t="s">
        <v>91</v>
      </c>
      <c r="G47" s="79" t="s">
        <v>388</v>
      </c>
      <c r="H47" s="77"/>
      <c r="I47" s="80" t="n">
        <f aca="false">A47</f>
        <v>360.14</v>
      </c>
      <c r="J47" s="81" t="n">
        <f aca="false">'Formulário de Solicitação de Co'!F96</f>
        <v>0</v>
      </c>
      <c r="K47" s="82" t="n">
        <f aca="false">J47*I47</f>
        <v>0</v>
      </c>
    </row>
    <row r="48" s="31" customFormat="true" ht="180.55" hidden="false" customHeight="false" outlineLevel="0" collapsed="false">
      <c r="A48" s="75" t="n">
        <v>363.2</v>
      </c>
      <c r="B48" s="75" t="n">
        <v>0</v>
      </c>
      <c r="C48" s="76" t="n">
        <v>46</v>
      </c>
      <c r="D48" s="77"/>
      <c r="E48" s="77"/>
      <c r="F48" s="78" t="s">
        <v>92</v>
      </c>
      <c r="G48" s="79" t="s">
        <v>388</v>
      </c>
      <c r="H48" s="77"/>
      <c r="I48" s="80" t="n">
        <f aca="false">A48</f>
        <v>363.2</v>
      </c>
      <c r="J48" s="81" t="n">
        <f aca="false">'Formulário de Solicitação de Co'!F97</f>
        <v>0</v>
      </c>
      <c r="K48" s="82" t="n">
        <f aca="false">J48*I48</f>
        <v>0</v>
      </c>
    </row>
    <row r="49" s="31" customFormat="true" ht="46.25" hidden="false" customHeight="false" outlineLevel="0" collapsed="false">
      <c r="A49" s="75" t="n">
        <v>223.25</v>
      </c>
      <c r="B49" s="75" t="n">
        <v>0</v>
      </c>
      <c r="C49" s="76" t="n">
        <v>47</v>
      </c>
      <c r="D49" s="77"/>
      <c r="E49" s="77"/>
      <c r="F49" s="78" t="s">
        <v>93</v>
      </c>
      <c r="G49" s="79" t="s">
        <v>388</v>
      </c>
      <c r="H49" s="77"/>
      <c r="I49" s="80" t="n">
        <f aca="false">A49</f>
        <v>223.25</v>
      </c>
      <c r="J49" s="81" t="n">
        <f aca="false">'Formulário de Solicitação de Co'!F98</f>
        <v>0</v>
      </c>
      <c r="K49" s="82" t="n">
        <f aca="false">J49*I49</f>
        <v>0</v>
      </c>
    </row>
    <row r="50" s="31" customFormat="true" ht="35.05" hidden="false" customHeight="false" outlineLevel="0" collapsed="false">
      <c r="A50" s="75" t="n">
        <v>371.05</v>
      </c>
      <c r="B50" s="75" t="n">
        <v>0</v>
      </c>
      <c r="C50" s="76" t="n">
        <v>48</v>
      </c>
      <c r="D50" s="77"/>
      <c r="E50" s="77"/>
      <c r="F50" s="78" t="s">
        <v>94</v>
      </c>
      <c r="G50" s="79" t="s">
        <v>388</v>
      </c>
      <c r="H50" s="77"/>
      <c r="I50" s="80" t="n">
        <f aca="false">A50</f>
        <v>371.05</v>
      </c>
      <c r="J50" s="81" t="n">
        <f aca="false">'Formulário de Solicitação de Co'!F99</f>
        <v>0</v>
      </c>
      <c r="K50" s="82" t="n">
        <f aca="false">J50*I50</f>
        <v>0</v>
      </c>
    </row>
    <row r="51" s="31" customFormat="true" ht="23.85" hidden="false" customHeight="false" outlineLevel="0" collapsed="false">
      <c r="A51" s="75" t="n">
        <v>334.29</v>
      </c>
      <c r="B51" s="75" t="n">
        <v>0</v>
      </c>
      <c r="C51" s="76" t="n">
        <v>49</v>
      </c>
      <c r="D51" s="77"/>
      <c r="E51" s="77"/>
      <c r="F51" s="78" t="s">
        <v>95</v>
      </c>
      <c r="G51" s="79" t="s">
        <v>388</v>
      </c>
      <c r="H51" s="77"/>
      <c r="I51" s="80" t="n">
        <f aca="false">A51</f>
        <v>334.29</v>
      </c>
      <c r="J51" s="81" t="n">
        <f aca="false">'Formulário de Solicitação de Co'!F100</f>
        <v>0</v>
      </c>
      <c r="K51" s="82" t="n">
        <f aca="false">J51*I51</f>
        <v>0</v>
      </c>
    </row>
    <row r="52" s="31" customFormat="true" ht="46.25" hidden="false" customHeight="false" outlineLevel="0" collapsed="false">
      <c r="A52" s="75" t="n">
        <v>383.04</v>
      </c>
      <c r="B52" s="75" t="n">
        <v>0</v>
      </c>
      <c r="C52" s="76" t="n">
        <v>50</v>
      </c>
      <c r="D52" s="77"/>
      <c r="E52" s="77"/>
      <c r="F52" s="78" t="s">
        <v>96</v>
      </c>
      <c r="G52" s="79" t="s">
        <v>388</v>
      </c>
      <c r="H52" s="77"/>
      <c r="I52" s="80" t="n">
        <f aca="false">A52</f>
        <v>383.04</v>
      </c>
      <c r="J52" s="81" t="n">
        <f aca="false">'Formulário de Solicitação de Co'!F101</f>
        <v>0</v>
      </c>
      <c r="K52" s="82" t="n">
        <f aca="false">J52*I52</f>
        <v>0</v>
      </c>
    </row>
    <row r="53" s="31" customFormat="true" ht="35.05" hidden="false" customHeight="false" outlineLevel="0" collapsed="false">
      <c r="A53" s="75" t="n">
        <v>374.45</v>
      </c>
      <c r="B53" s="75" t="n">
        <v>0</v>
      </c>
      <c r="C53" s="76" t="n">
        <v>51</v>
      </c>
      <c r="D53" s="77"/>
      <c r="E53" s="77"/>
      <c r="F53" s="78" t="s">
        <v>97</v>
      </c>
      <c r="G53" s="79" t="s">
        <v>388</v>
      </c>
      <c r="H53" s="77"/>
      <c r="I53" s="80" t="n">
        <f aca="false">A53</f>
        <v>374.45</v>
      </c>
      <c r="J53" s="81" t="n">
        <f aca="false">'Formulário de Solicitação de Co'!F102</f>
        <v>0</v>
      </c>
      <c r="K53" s="82" t="n">
        <f aca="false">J53*I53</f>
        <v>0</v>
      </c>
    </row>
    <row r="54" s="31" customFormat="true" ht="35.05" hidden="false" customHeight="false" outlineLevel="0" collapsed="false">
      <c r="A54" s="75" t="n">
        <v>364.25</v>
      </c>
      <c r="B54" s="75" t="n">
        <v>0</v>
      </c>
      <c r="C54" s="76" t="n">
        <v>52</v>
      </c>
      <c r="D54" s="77"/>
      <c r="E54" s="77"/>
      <c r="F54" s="78" t="s">
        <v>98</v>
      </c>
      <c r="G54" s="79" t="s">
        <v>388</v>
      </c>
      <c r="H54" s="77"/>
      <c r="I54" s="80" t="n">
        <f aca="false">A54</f>
        <v>364.25</v>
      </c>
      <c r="J54" s="81" t="n">
        <f aca="false">'Formulário de Solicitação de Co'!F103</f>
        <v>0</v>
      </c>
      <c r="K54" s="82" t="n">
        <f aca="false">J54*I54</f>
        <v>0</v>
      </c>
    </row>
    <row r="55" s="31" customFormat="true" ht="57.45" hidden="false" customHeight="false" outlineLevel="0" collapsed="false">
      <c r="A55" s="75" t="n">
        <v>1244.33</v>
      </c>
      <c r="B55" s="75" t="n">
        <v>0</v>
      </c>
      <c r="C55" s="76" t="n">
        <v>53</v>
      </c>
      <c r="D55" s="77"/>
      <c r="E55" s="77"/>
      <c r="F55" s="78" t="s">
        <v>99</v>
      </c>
      <c r="G55" s="79" t="s">
        <v>388</v>
      </c>
      <c r="H55" s="77"/>
      <c r="I55" s="80" t="n">
        <f aca="false">A55</f>
        <v>1244.33</v>
      </c>
      <c r="J55" s="81" t="n">
        <f aca="false">'Formulário de Solicitação de Co'!F104</f>
        <v>0</v>
      </c>
      <c r="K55" s="82" t="n">
        <f aca="false">J55*I55</f>
        <v>0</v>
      </c>
    </row>
    <row r="56" s="31" customFormat="true" ht="23.85" hidden="false" customHeight="false" outlineLevel="0" collapsed="false">
      <c r="A56" s="75" t="n">
        <v>202.12</v>
      </c>
      <c r="B56" s="75" t="n">
        <v>0</v>
      </c>
      <c r="C56" s="76" t="n">
        <v>54</v>
      </c>
      <c r="D56" s="77"/>
      <c r="E56" s="77"/>
      <c r="F56" s="78" t="s">
        <v>100</v>
      </c>
      <c r="G56" s="79" t="s">
        <v>388</v>
      </c>
      <c r="H56" s="77"/>
      <c r="I56" s="80" t="n">
        <f aca="false">A56</f>
        <v>202.12</v>
      </c>
      <c r="J56" s="81" t="n">
        <f aca="false">'Formulário de Solicitação de Co'!F105</f>
        <v>0</v>
      </c>
      <c r="K56" s="82" t="n">
        <f aca="false">J56*I56</f>
        <v>0</v>
      </c>
    </row>
    <row r="57" s="31" customFormat="true" ht="68.65" hidden="false" customHeight="false" outlineLevel="0" collapsed="false">
      <c r="A57" s="75" t="n">
        <v>86.32</v>
      </c>
      <c r="B57" s="75" t="n">
        <v>0</v>
      </c>
      <c r="C57" s="76" t="n">
        <v>55</v>
      </c>
      <c r="D57" s="77"/>
      <c r="E57" s="77"/>
      <c r="F57" s="78" t="s">
        <v>101</v>
      </c>
      <c r="G57" s="79" t="s">
        <v>384</v>
      </c>
      <c r="H57" s="77"/>
      <c r="I57" s="80" t="n">
        <f aca="false">A57</f>
        <v>86.32</v>
      </c>
      <c r="J57" s="81" t="n">
        <f aca="false">'Formulário de Solicitação de Co'!F106</f>
        <v>0</v>
      </c>
      <c r="K57" s="82" t="n">
        <f aca="false">J57*I57</f>
        <v>0</v>
      </c>
    </row>
    <row r="58" s="31" customFormat="true" ht="79.85" hidden="false" customHeight="false" outlineLevel="0" collapsed="false">
      <c r="A58" s="75" t="n">
        <v>26.87</v>
      </c>
      <c r="B58" s="75" t="n">
        <v>0</v>
      </c>
      <c r="C58" s="76" t="n">
        <v>56</v>
      </c>
      <c r="D58" s="77"/>
      <c r="E58" s="77"/>
      <c r="F58" s="78" t="s">
        <v>102</v>
      </c>
      <c r="G58" s="79" t="s">
        <v>384</v>
      </c>
      <c r="H58" s="77"/>
      <c r="I58" s="80" t="n">
        <f aca="false">A58</f>
        <v>26.87</v>
      </c>
      <c r="J58" s="81" t="n">
        <f aca="false">'Formulário de Solicitação de Co'!F107</f>
        <v>0</v>
      </c>
      <c r="K58" s="82" t="n">
        <f aca="false">J58*I58</f>
        <v>0</v>
      </c>
    </row>
    <row r="59" s="31" customFormat="true" ht="46.25" hidden="false" customHeight="false" outlineLevel="0" collapsed="false">
      <c r="A59" s="75" t="n">
        <v>20.38</v>
      </c>
      <c r="B59" s="75" t="n">
        <v>0</v>
      </c>
      <c r="C59" s="76" t="n">
        <v>57</v>
      </c>
      <c r="D59" s="77"/>
      <c r="E59" s="77"/>
      <c r="F59" s="78" t="s">
        <v>103</v>
      </c>
      <c r="G59" s="79" t="s">
        <v>384</v>
      </c>
      <c r="H59" s="77"/>
      <c r="I59" s="80" t="n">
        <f aca="false">A59</f>
        <v>20.38</v>
      </c>
      <c r="J59" s="81" t="n">
        <f aca="false">'Formulário de Solicitação de Co'!F108</f>
        <v>0</v>
      </c>
      <c r="K59" s="82" t="n">
        <f aca="false">J59*I59</f>
        <v>0</v>
      </c>
    </row>
    <row r="60" s="31" customFormat="true" ht="57.45" hidden="false" customHeight="false" outlineLevel="0" collapsed="false">
      <c r="A60" s="75" t="n">
        <v>7.24</v>
      </c>
      <c r="B60" s="75" t="n">
        <v>0</v>
      </c>
      <c r="C60" s="76" t="n">
        <v>58</v>
      </c>
      <c r="D60" s="77"/>
      <c r="E60" s="77"/>
      <c r="F60" s="78" t="s">
        <v>104</v>
      </c>
      <c r="G60" s="79" t="s">
        <v>384</v>
      </c>
      <c r="H60" s="77"/>
      <c r="I60" s="80" t="n">
        <f aca="false">A60</f>
        <v>7.24</v>
      </c>
      <c r="J60" s="81" t="n">
        <f aca="false">'Formulário de Solicitação de Co'!F109</f>
        <v>0</v>
      </c>
      <c r="K60" s="82" t="n">
        <f aca="false">J60*I60</f>
        <v>0</v>
      </c>
    </row>
    <row r="61" s="31" customFormat="true" ht="57.45" hidden="false" customHeight="false" outlineLevel="0" collapsed="false">
      <c r="A61" s="75" t="n">
        <v>11.37</v>
      </c>
      <c r="B61" s="75" t="n">
        <v>0</v>
      </c>
      <c r="C61" s="76" t="n">
        <v>59</v>
      </c>
      <c r="D61" s="77"/>
      <c r="E61" s="77"/>
      <c r="F61" s="78" t="s">
        <v>105</v>
      </c>
      <c r="G61" s="79" t="s">
        <v>384</v>
      </c>
      <c r="H61" s="77"/>
      <c r="I61" s="80" t="n">
        <f aca="false">A61</f>
        <v>11.37</v>
      </c>
      <c r="J61" s="81" t="n">
        <f aca="false">'Formulário de Solicitação de Co'!F110</f>
        <v>0</v>
      </c>
      <c r="K61" s="82" t="n">
        <f aca="false">J61*I61</f>
        <v>0</v>
      </c>
    </row>
    <row r="62" s="31" customFormat="true" ht="79.85" hidden="false" customHeight="false" outlineLevel="0" collapsed="false">
      <c r="A62" s="75" t="n">
        <v>19.34</v>
      </c>
      <c r="B62" s="75" t="n">
        <v>0</v>
      </c>
      <c r="C62" s="76" t="n">
        <v>60</v>
      </c>
      <c r="D62" s="77"/>
      <c r="E62" s="77"/>
      <c r="F62" s="78" t="s">
        <v>106</v>
      </c>
      <c r="G62" s="79" t="s">
        <v>384</v>
      </c>
      <c r="H62" s="77"/>
      <c r="I62" s="80" t="n">
        <f aca="false">A62</f>
        <v>19.34</v>
      </c>
      <c r="J62" s="81" t="n">
        <f aca="false">'Formulário de Solicitação de Co'!F111</f>
        <v>0</v>
      </c>
      <c r="K62" s="82" t="n">
        <f aca="false">J62*I62</f>
        <v>0</v>
      </c>
    </row>
    <row r="63" s="31" customFormat="true" ht="68.65" hidden="false" customHeight="false" outlineLevel="0" collapsed="false">
      <c r="A63" s="75" t="n">
        <v>41.64</v>
      </c>
      <c r="B63" s="75" t="n">
        <v>0</v>
      </c>
      <c r="C63" s="76" t="n">
        <v>61</v>
      </c>
      <c r="D63" s="77"/>
      <c r="E63" s="77"/>
      <c r="F63" s="78" t="s">
        <v>107</v>
      </c>
      <c r="G63" s="79" t="s">
        <v>384</v>
      </c>
      <c r="H63" s="77"/>
      <c r="I63" s="80" t="n">
        <f aca="false">A63</f>
        <v>41.64</v>
      </c>
      <c r="J63" s="81" t="n">
        <f aca="false">'Formulário de Solicitação de Co'!F112</f>
        <v>0</v>
      </c>
      <c r="K63" s="82" t="n">
        <f aca="false">J63*I63</f>
        <v>0</v>
      </c>
    </row>
    <row r="64" s="31" customFormat="true" ht="68.65" hidden="false" customHeight="false" outlineLevel="0" collapsed="false">
      <c r="A64" s="75" t="n">
        <v>21.37</v>
      </c>
      <c r="B64" s="75" t="n">
        <v>0</v>
      </c>
      <c r="C64" s="76" t="n">
        <v>62</v>
      </c>
      <c r="D64" s="77"/>
      <c r="E64" s="77"/>
      <c r="F64" s="78" t="s">
        <v>108</v>
      </c>
      <c r="G64" s="79" t="s">
        <v>384</v>
      </c>
      <c r="H64" s="77"/>
      <c r="I64" s="80" t="n">
        <f aca="false">A64</f>
        <v>21.37</v>
      </c>
      <c r="J64" s="81" t="n">
        <f aca="false">'Formulário de Solicitação de Co'!F113</f>
        <v>0</v>
      </c>
      <c r="K64" s="82" t="n">
        <f aca="false">J64*I64</f>
        <v>0</v>
      </c>
    </row>
    <row r="65" s="31" customFormat="true" ht="68.65" hidden="false" customHeight="false" outlineLevel="0" collapsed="false">
      <c r="A65" s="75" t="n">
        <v>1.08</v>
      </c>
      <c r="B65" s="75" t="n">
        <v>0</v>
      </c>
      <c r="C65" s="76" t="n">
        <v>63</v>
      </c>
      <c r="D65" s="77"/>
      <c r="E65" s="77"/>
      <c r="F65" s="78" t="s">
        <v>109</v>
      </c>
      <c r="G65" s="79" t="s">
        <v>383</v>
      </c>
      <c r="H65" s="77"/>
      <c r="I65" s="80" t="n">
        <f aca="false">A65</f>
        <v>1.08</v>
      </c>
      <c r="J65" s="81" t="n">
        <f aca="false">'Formulário de Solicitação de Co'!F114</f>
        <v>0</v>
      </c>
      <c r="K65" s="82" t="n">
        <f aca="false">J65*I65</f>
        <v>0</v>
      </c>
    </row>
    <row r="66" s="31" customFormat="true" ht="68.65" hidden="false" customHeight="false" outlineLevel="0" collapsed="false">
      <c r="A66" s="75" t="n">
        <v>0.05</v>
      </c>
      <c r="B66" s="75" t="n">
        <v>0</v>
      </c>
      <c r="C66" s="76" t="n">
        <v>64</v>
      </c>
      <c r="D66" s="77"/>
      <c r="E66" s="77"/>
      <c r="F66" s="78" t="s">
        <v>110</v>
      </c>
      <c r="G66" s="79" t="s">
        <v>383</v>
      </c>
      <c r="H66" s="77"/>
      <c r="I66" s="80" t="n">
        <f aca="false">A66</f>
        <v>0.05</v>
      </c>
      <c r="J66" s="81" t="n">
        <f aca="false">'Formulário de Solicitação de Co'!F115</f>
        <v>0</v>
      </c>
      <c r="K66" s="82" t="n">
        <f aca="false">J66*I66</f>
        <v>0</v>
      </c>
    </row>
    <row r="67" s="31" customFormat="true" ht="91" hidden="false" customHeight="false" outlineLevel="0" collapsed="false">
      <c r="A67" s="75" t="n">
        <v>50.64</v>
      </c>
      <c r="B67" s="75" t="n">
        <v>0</v>
      </c>
      <c r="C67" s="76" t="n">
        <v>65</v>
      </c>
      <c r="D67" s="77"/>
      <c r="E67" s="77"/>
      <c r="F67" s="78" t="s">
        <v>111</v>
      </c>
      <c r="G67" s="79" t="s">
        <v>384</v>
      </c>
      <c r="H67" s="77"/>
      <c r="I67" s="80" t="n">
        <f aca="false">A67</f>
        <v>50.64</v>
      </c>
      <c r="J67" s="81" t="n">
        <f aca="false">'Formulário de Solicitação de Co'!F116</f>
        <v>0</v>
      </c>
      <c r="K67" s="82" t="n">
        <f aca="false">J67*I67</f>
        <v>0</v>
      </c>
    </row>
    <row r="68" s="31" customFormat="true" ht="46.25" hidden="false" customHeight="false" outlineLevel="0" collapsed="false">
      <c r="A68" s="75" t="n">
        <v>5.88</v>
      </c>
      <c r="B68" s="75" t="n">
        <v>0</v>
      </c>
      <c r="C68" s="76" t="n">
        <v>66</v>
      </c>
      <c r="D68" s="77"/>
      <c r="E68" s="77"/>
      <c r="F68" s="78" t="s">
        <v>112</v>
      </c>
      <c r="G68" s="79" t="s">
        <v>383</v>
      </c>
      <c r="H68" s="77"/>
      <c r="I68" s="80" t="n">
        <f aca="false">A68</f>
        <v>5.88</v>
      </c>
      <c r="J68" s="81" t="n">
        <f aca="false">'Formulário de Solicitação de Co'!F117</f>
        <v>0</v>
      </c>
      <c r="K68" s="82" t="n">
        <f aca="false">J68*I68</f>
        <v>0</v>
      </c>
    </row>
    <row r="69" s="31" customFormat="true" ht="68.65" hidden="false" customHeight="false" outlineLevel="0" collapsed="false">
      <c r="A69" s="75" t="n">
        <v>1.7</v>
      </c>
      <c r="B69" s="75" t="n">
        <v>0</v>
      </c>
      <c r="C69" s="76" t="n">
        <v>67</v>
      </c>
      <c r="D69" s="77"/>
      <c r="E69" s="77"/>
      <c r="F69" s="78" t="s">
        <v>113</v>
      </c>
      <c r="G69" s="79" t="s">
        <v>383</v>
      </c>
      <c r="H69" s="77"/>
      <c r="I69" s="80" t="n">
        <f aca="false">A69</f>
        <v>1.7</v>
      </c>
      <c r="J69" s="81" t="n">
        <f aca="false">'Formulário de Solicitação de Co'!F118</f>
        <v>0</v>
      </c>
      <c r="K69" s="82" t="n">
        <f aca="false">J69*I69</f>
        <v>0</v>
      </c>
    </row>
    <row r="70" s="31" customFormat="true" ht="57.45" hidden="false" customHeight="false" outlineLevel="0" collapsed="false">
      <c r="A70" s="75" t="n">
        <v>1.35</v>
      </c>
      <c r="B70" s="75" t="n">
        <v>0</v>
      </c>
      <c r="C70" s="76" t="n">
        <v>68</v>
      </c>
      <c r="D70" s="77"/>
      <c r="E70" s="77"/>
      <c r="F70" s="78" t="s">
        <v>114</v>
      </c>
      <c r="G70" s="79" t="s">
        <v>383</v>
      </c>
      <c r="H70" s="77"/>
      <c r="I70" s="80" t="n">
        <f aca="false">A70</f>
        <v>1.35</v>
      </c>
      <c r="J70" s="81" t="n">
        <f aca="false">'Formulário de Solicitação de Co'!F119</f>
        <v>0</v>
      </c>
      <c r="K70" s="82" t="n">
        <f aca="false">J70*I70</f>
        <v>0</v>
      </c>
    </row>
    <row r="71" s="31" customFormat="true" ht="68.65" hidden="false" customHeight="false" outlineLevel="0" collapsed="false">
      <c r="A71" s="75" t="n">
        <v>1651.57</v>
      </c>
      <c r="B71" s="75" t="n">
        <v>0</v>
      </c>
      <c r="C71" s="76" t="n">
        <v>69</v>
      </c>
      <c r="D71" s="77"/>
      <c r="E71" s="77"/>
      <c r="F71" s="78" t="s">
        <v>115</v>
      </c>
      <c r="G71" s="79" t="s">
        <v>388</v>
      </c>
      <c r="H71" s="77"/>
      <c r="I71" s="80" t="n">
        <f aca="false">A71</f>
        <v>1651.57</v>
      </c>
      <c r="J71" s="81" t="n">
        <f aca="false">'Formulário de Solicitação de Co'!F120</f>
        <v>0</v>
      </c>
      <c r="K71" s="82" t="n">
        <f aca="false">J71*I71</f>
        <v>0</v>
      </c>
    </row>
    <row r="72" s="31" customFormat="true" ht="46.25" hidden="false" customHeight="false" outlineLevel="0" collapsed="false">
      <c r="A72" s="75" t="n">
        <v>55.8</v>
      </c>
      <c r="B72" s="75" t="n">
        <v>0</v>
      </c>
      <c r="C72" s="76" t="n">
        <v>70</v>
      </c>
      <c r="D72" s="77"/>
      <c r="E72" s="77"/>
      <c r="F72" s="78" t="s">
        <v>116</v>
      </c>
      <c r="G72" s="79" t="s">
        <v>389</v>
      </c>
      <c r="H72" s="77"/>
      <c r="I72" s="80" t="n">
        <f aca="false">A72</f>
        <v>55.8</v>
      </c>
      <c r="J72" s="81" t="n">
        <f aca="false">'Formulário de Solicitação de Co'!F121</f>
        <v>0</v>
      </c>
      <c r="K72" s="82" t="n">
        <f aca="false">J72*I72</f>
        <v>0</v>
      </c>
    </row>
    <row r="73" s="31" customFormat="true" ht="68.65" hidden="false" customHeight="false" outlineLevel="0" collapsed="false">
      <c r="A73" s="75" t="n">
        <v>0.08</v>
      </c>
      <c r="B73" s="75" t="n">
        <v>0</v>
      </c>
      <c r="C73" s="76" t="n">
        <v>71</v>
      </c>
      <c r="D73" s="77"/>
      <c r="E73" s="77"/>
      <c r="F73" s="78" t="s">
        <v>117</v>
      </c>
      <c r="G73" s="79" t="s">
        <v>383</v>
      </c>
      <c r="H73" s="77"/>
      <c r="I73" s="80" t="n">
        <f aca="false">A73</f>
        <v>0.08</v>
      </c>
      <c r="J73" s="81" t="n">
        <f aca="false">'Formulário de Solicitação de Co'!F122</f>
        <v>0</v>
      </c>
      <c r="K73" s="82" t="n">
        <f aca="false">J73*I73</f>
        <v>0</v>
      </c>
    </row>
    <row r="74" s="31" customFormat="true" ht="57.45" hidden="false" customHeight="false" outlineLevel="0" collapsed="false">
      <c r="A74" s="75" t="n">
        <v>0.03</v>
      </c>
      <c r="B74" s="75" t="n">
        <v>0</v>
      </c>
      <c r="C74" s="76" t="n">
        <v>72</v>
      </c>
      <c r="D74" s="77"/>
      <c r="E74" s="77"/>
      <c r="F74" s="78" t="s">
        <v>118</v>
      </c>
      <c r="G74" s="79" t="s">
        <v>383</v>
      </c>
      <c r="H74" s="77"/>
      <c r="I74" s="80" t="n">
        <f aca="false">A74</f>
        <v>0.03</v>
      </c>
      <c r="J74" s="81" t="n">
        <f aca="false">'Formulário de Solicitação de Co'!F123</f>
        <v>0</v>
      </c>
      <c r="K74" s="82" t="n">
        <f aca="false">J74*I74</f>
        <v>0</v>
      </c>
    </row>
    <row r="75" s="31" customFormat="true" ht="102.2" hidden="false" customHeight="false" outlineLevel="0" collapsed="false">
      <c r="A75" s="75" t="n">
        <v>0.21</v>
      </c>
      <c r="B75" s="75" t="n">
        <v>0</v>
      </c>
      <c r="C75" s="76" t="n">
        <v>73</v>
      </c>
      <c r="D75" s="77"/>
      <c r="E75" s="77"/>
      <c r="F75" s="78" t="s">
        <v>119</v>
      </c>
      <c r="G75" s="79" t="s">
        <v>383</v>
      </c>
      <c r="H75" s="77"/>
      <c r="I75" s="80" t="n">
        <f aca="false">A75</f>
        <v>0.21</v>
      </c>
      <c r="J75" s="81" t="n">
        <f aca="false">'Formulário de Solicitação de Co'!F124</f>
        <v>0</v>
      </c>
      <c r="K75" s="82" t="n">
        <f aca="false">J75*I75</f>
        <v>0</v>
      </c>
    </row>
    <row r="76" s="31" customFormat="true" ht="68.65" hidden="false" customHeight="false" outlineLevel="0" collapsed="false">
      <c r="A76" s="75" t="n">
        <v>0.34</v>
      </c>
      <c r="B76" s="75" t="n">
        <v>0</v>
      </c>
      <c r="C76" s="76" t="n">
        <v>74</v>
      </c>
      <c r="D76" s="77"/>
      <c r="E76" s="77"/>
      <c r="F76" s="78" t="s">
        <v>120</v>
      </c>
      <c r="G76" s="79" t="s">
        <v>383</v>
      </c>
      <c r="H76" s="77"/>
      <c r="I76" s="80" t="n">
        <f aca="false">A76</f>
        <v>0.34</v>
      </c>
      <c r="J76" s="81" t="n">
        <f aca="false">'Formulário de Solicitação de Co'!F125</f>
        <v>0</v>
      </c>
      <c r="K76" s="82" t="n">
        <f aca="false">J76*I76</f>
        <v>0</v>
      </c>
    </row>
    <row r="77" s="31" customFormat="true" ht="68.65" hidden="false" customHeight="false" outlineLevel="0" collapsed="false">
      <c r="A77" s="75" t="n">
        <v>0.76</v>
      </c>
      <c r="B77" s="75" t="n">
        <v>0</v>
      </c>
      <c r="C77" s="76" t="n">
        <v>75</v>
      </c>
      <c r="D77" s="77"/>
      <c r="E77" s="77"/>
      <c r="F77" s="78" t="s">
        <v>121</v>
      </c>
      <c r="G77" s="79" t="s">
        <v>383</v>
      </c>
      <c r="H77" s="77"/>
      <c r="I77" s="80" t="n">
        <f aca="false">A77</f>
        <v>0.76</v>
      </c>
      <c r="J77" s="81" t="n">
        <f aca="false">'Formulário de Solicitação de Co'!F126</f>
        <v>0</v>
      </c>
      <c r="K77" s="82" t="n">
        <f aca="false">J77*I77</f>
        <v>0</v>
      </c>
    </row>
    <row r="78" s="31" customFormat="true" ht="57.45" hidden="false" customHeight="false" outlineLevel="0" collapsed="false">
      <c r="A78" s="75" t="n">
        <v>714.49</v>
      </c>
      <c r="B78" s="75" t="n">
        <v>0</v>
      </c>
      <c r="C78" s="76" t="n">
        <v>76</v>
      </c>
      <c r="D78" s="77"/>
      <c r="E78" s="77"/>
      <c r="F78" s="78" t="s">
        <v>122</v>
      </c>
      <c r="G78" s="79" t="s">
        <v>390</v>
      </c>
      <c r="H78" s="77"/>
      <c r="I78" s="80" t="n">
        <f aca="false">A78</f>
        <v>714.49</v>
      </c>
      <c r="J78" s="81" t="n">
        <f aca="false">'Formulário de Solicitação de Co'!F127</f>
        <v>0</v>
      </c>
      <c r="K78" s="82" t="n">
        <f aca="false">J78*I78</f>
        <v>0</v>
      </c>
    </row>
    <row r="79" s="31" customFormat="true" ht="68.65" hidden="false" customHeight="false" outlineLevel="0" collapsed="false">
      <c r="A79" s="75" t="n">
        <v>5.23</v>
      </c>
      <c r="B79" s="75" t="n">
        <v>0</v>
      </c>
      <c r="C79" s="76" t="n">
        <v>77</v>
      </c>
      <c r="D79" s="77"/>
      <c r="E79" s="77"/>
      <c r="F79" s="78" t="s">
        <v>123</v>
      </c>
      <c r="G79" s="79" t="s">
        <v>383</v>
      </c>
      <c r="H79" s="77"/>
      <c r="I79" s="80" t="n">
        <f aca="false">A79</f>
        <v>5.23</v>
      </c>
      <c r="J79" s="81" t="n">
        <f aca="false">'Formulário de Solicitação de Co'!F128</f>
        <v>0</v>
      </c>
      <c r="K79" s="82" t="n">
        <f aca="false">J79*I79</f>
        <v>0</v>
      </c>
    </row>
    <row r="80" s="31" customFormat="true" ht="35.05" hidden="false" customHeight="false" outlineLevel="0" collapsed="false">
      <c r="A80" s="75" t="n">
        <v>418.55</v>
      </c>
      <c r="B80" s="75" t="n">
        <v>0</v>
      </c>
      <c r="C80" s="76" t="n">
        <v>78</v>
      </c>
      <c r="D80" s="77"/>
      <c r="E80" s="77"/>
      <c r="F80" s="78" t="s">
        <v>124</v>
      </c>
      <c r="G80" s="79" t="s">
        <v>388</v>
      </c>
      <c r="H80" s="77"/>
      <c r="I80" s="80" t="n">
        <f aca="false">A80</f>
        <v>418.55</v>
      </c>
      <c r="J80" s="81" t="n">
        <f aca="false">'Formulário de Solicitação de Co'!F129</f>
        <v>0</v>
      </c>
      <c r="K80" s="82" t="n">
        <f aca="false">J80*I80</f>
        <v>0</v>
      </c>
    </row>
    <row r="81" s="31" customFormat="true" ht="35.05" hidden="false" customHeight="false" outlineLevel="0" collapsed="false">
      <c r="A81" s="75" t="n">
        <v>382.56</v>
      </c>
      <c r="B81" s="75" t="n">
        <v>0</v>
      </c>
      <c r="C81" s="76" t="n">
        <v>79</v>
      </c>
      <c r="D81" s="77"/>
      <c r="E81" s="77"/>
      <c r="F81" s="78" t="s">
        <v>125</v>
      </c>
      <c r="G81" s="79" t="s">
        <v>388</v>
      </c>
      <c r="H81" s="77"/>
      <c r="I81" s="80" t="n">
        <f aca="false">A81</f>
        <v>382.56</v>
      </c>
      <c r="J81" s="81" t="n">
        <f aca="false">'Formulário de Solicitação de Co'!F130</f>
        <v>0</v>
      </c>
      <c r="K81" s="82" t="n">
        <f aca="false">J81*I81</f>
        <v>0</v>
      </c>
    </row>
    <row r="82" s="31" customFormat="true" ht="46.25" hidden="false" customHeight="false" outlineLevel="0" collapsed="false">
      <c r="A82" s="75" t="n">
        <v>384.61</v>
      </c>
      <c r="B82" s="75" t="n">
        <v>0</v>
      </c>
      <c r="C82" s="76" t="n">
        <v>80</v>
      </c>
      <c r="D82" s="77"/>
      <c r="E82" s="77"/>
      <c r="F82" s="78" t="s">
        <v>126</v>
      </c>
      <c r="G82" s="79" t="s">
        <v>388</v>
      </c>
      <c r="H82" s="77"/>
      <c r="I82" s="80" t="n">
        <f aca="false">A82</f>
        <v>384.61</v>
      </c>
      <c r="J82" s="81" t="n">
        <f aca="false">'Formulário de Solicitação de Co'!F131</f>
        <v>0</v>
      </c>
      <c r="K82" s="82" t="n">
        <f aca="false">J82*I82</f>
        <v>0</v>
      </c>
    </row>
    <row r="83" s="31" customFormat="true" ht="68.65" hidden="false" customHeight="false" outlineLevel="0" collapsed="false">
      <c r="A83" s="75" t="n">
        <v>326.4</v>
      </c>
      <c r="B83" s="75" t="n">
        <v>0</v>
      </c>
      <c r="C83" s="76" t="n">
        <v>81</v>
      </c>
      <c r="D83" s="77"/>
      <c r="E83" s="77"/>
      <c r="F83" s="78" t="s">
        <v>127</v>
      </c>
      <c r="G83" s="79" t="s">
        <v>388</v>
      </c>
      <c r="H83" s="77"/>
      <c r="I83" s="80" t="n">
        <f aca="false">A83</f>
        <v>326.4</v>
      </c>
      <c r="J83" s="81" t="n">
        <f aca="false">'Formulário de Solicitação de Co'!F132</f>
        <v>0</v>
      </c>
      <c r="K83" s="82" t="n">
        <f aca="false">J83*I83</f>
        <v>0</v>
      </c>
    </row>
    <row r="84" s="31" customFormat="true" ht="46.25" hidden="false" customHeight="false" outlineLevel="0" collapsed="false">
      <c r="A84" s="75" t="n">
        <v>452.49</v>
      </c>
      <c r="B84" s="75" t="n">
        <v>0</v>
      </c>
      <c r="C84" s="76" t="n">
        <v>82</v>
      </c>
      <c r="D84" s="77"/>
      <c r="E84" s="77"/>
      <c r="F84" s="78" t="s">
        <v>128</v>
      </c>
      <c r="G84" s="79" t="s">
        <v>388</v>
      </c>
      <c r="H84" s="77"/>
      <c r="I84" s="80" t="n">
        <f aca="false">A84</f>
        <v>452.49</v>
      </c>
      <c r="J84" s="81" t="n">
        <f aca="false">'Formulário de Solicitação de Co'!F133</f>
        <v>0</v>
      </c>
      <c r="K84" s="82" t="n">
        <f aca="false">J84*I84</f>
        <v>0</v>
      </c>
    </row>
    <row r="85" s="31" customFormat="true" ht="46.25" hidden="false" customHeight="false" outlineLevel="0" collapsed="false">
      <c r="A85" s="75" t="n">
        <v>192.31</v>
      </c>
      <c r="B85" s="75" t="n">
        <v>0</v>
      </c>
      <c r="C85" s="76" t="n">
        <v>83</v>
      </c>
      <c r="D85" s="77"/>
      <c r="E85" s="77"/>
      <c r="F85" s="78" t="s">
        <v>129</v>
      </c>
      <c r="G85" s="79" t="s">
        <v>388</v>
      </c>
      <c r="H85" s="77"/>
      <c r="I85" s="80" t="n">
        <f aca="false">A85</f>
        <v>192.31</v>
      </c>
      <c r="J85" s="81" t="n">
        <f aca="false">'Formulário de Solicitação de Co'!F134</f>
        <v>0</v>
      </c>
      <c r="K85" s="82" t="n">
        <f aca="false">J85*I85</f>
        <v>0</v>
      </c>
    </row>
    <row r="86" s="31" customFormat="true" ht="35.05" hidden="false" customHeight="false" outlineLevel="0" collapsed="false">
      <c r="A86" s="75" t="n">
        <v>565.61</v>
      </c>
      <c r="B86" s="75" t="n">
        <v>0</v>
      </c>
      <c r="C86" s="76" t="n">
        <v>84</v>
      </c>
      <c r="D86" s="77"/>
      <c r="E86" s="77"/>
      <c r="F86" s="78" t="s">
        <v>130</v>
      </c>
      <c r="G86" s="79" t="s">
        <v>388</v>
      </c>
      <c r="H86" s="77"/>
      <c r="I86" s="80" t="n">
        <f aca="false">A86</f>
        <v>565.61</v>
      </c>
      <c r="J86" s="81" t="n">
        <f aca="false">'Formulário de Solicitação de Co'!F135</f>
        <v>0</v>
      </c>
      <c r="K86" s="82" t="n">
        <f aca="false">J86*I86</f>
        <v>0</v>
      </c>
    </row>
    <row r="87" s="31" customFormat="true" ht="79.85" hidden="false" customHeight="false" outlineLevel="0" collapsed="false">
      <c r="A87" s="75" t="n">
        <v>127.39</v>
      </c>
      <c r="B87" s="75" t="n">
        <v>0</v>
      </c>
      <c r="C87" s="76" t="n">
        <v>85</v>
      </c>
      <c r="D87" s="77"/>
      <c r="E87" s="77"/>
      <c r="F87" s="78" t="s">
        <v>131</v>
      </c>
      <c r="G87" s="79" t="s">
        <v>41</v>
      </c>
      <c r="H87" s="77"/>
      <c r="I87" s="80" t="n">
        <f aca="false">A87</f>
        <v>127.39</v>
      </c>
      <c r="J87" s="81" t="n">
        <f aca="false">'Formulário de Solicitação de Co'!F136</f>
        <v>0</v>
      </c>
      <c r="K87" s="82" t="n">
        <f aca="false">J87*I87</f>
        <v>0</v>
      </c>
    </row>
    <row r="88" s="31" customFormat="true" ht="68.65" hidden="false" customHeight="false" outlineLevel="0" collapsed="false">
      <c r="A88" s="75" t="n">
        <v>0.03</v>
      </c>
      <c r="B88" s="75" t="n">
        <v>0</v>
      </c>
      <c r="C88" s="76" t="n">
        <v>86</v>
      </c>
      <c r="D88" s="77"/>
      <c r="E88" s="77"/>
      <c r="F88" s="78" t="s">
        <v>132</v>
      </c>
      <c r="G88" s="79" t="s">
        <v>383</v>
      </c>
      <c r="H88" s="77"/>
      <c r="I88" s="80" t="n">
        <f aca="false">A88</f>
        <v>0.03</v>
      </c>
      <c r="J88" s="81" t="n">
        <f aca="false">'Formulário de Solicitação de Co'!F137</f>
        <v>0</v>
      </c>
      <c r="K88" s="82" t="n">
        <f aca="false">J88*I88</f>
        <v>0</v>
      </c>
    </row>
    <row r="89" s="31" customFormat="true" ht="68.65" hidden="false" customHeight="false" outlineLevel="0" collapsed="false">
      <c r="A89" s="75" t="n">
        <v>0.05</v>
      </c>
      <c r="B89" s="75" t="n">
        <v>0</v>
      </c>
      <c r="C89" s="76" t="n">
        <v>87</v>
      </c>
      <c r="D89" s="77"/>
      <c r="E89" s="77"/>
      <c r="F89" s="78" t="s">
        <v>133</v>
      </c>
      <c r="G89" s="79" t="s">
        <v>383</v>
      </c>
      <c r="H89" s="77"/>
      <c r="I89" s="80" t="n">
        <f aca="false">A89</f>
        <v>0.05</v>
      </c>
      <c r="J89" s="81" t="n">
        <f aca="false">'Formulário de Solicitação de Co'!F138</f>
        <v>0</v>
      </c>
      <c r="K89" s="82" t="n">
        <f aca="false">J89*I89</f>
        <v>0</v>
      </c>
    </row>
    <row r="90" s="31" customFormat="true" ht="57.45" hidden="false" customHeight="false" outlineLevel="0" collapsed="false">
      <c r="A90" s="75" t="n">
        <v>73.63</v>
      </c>
      <c r="B90" s="75" t="n">
        <v>0</v>
      </c>
      <c r="C90" s="76" t="n">
        <v>88</v>
      </c>
      <c r="D90" s="77"/>
      <c r="E90" s="77"/>
      <c r="F90" s="78" t="s">
        <v>134</v>
      </c>
      <c r="G90" s="79" t="s">
        <v>391</v>
      </c>
      <c r="H90" s="77"/>
      <c r="I90" s="80" t="n">
        <f aca="false">A90</f>
        <v>73.63</v>
      </c>
      <c r="J90" s="81" t="n">
        <f aca="false">'Formulário de Solicitação de Co'!F139</f>
        <v>0</v>
      </c>
      <c r="K90" s="82" t="n">
        <f aca="false">J90*I90</f>
        <v>0</v>
      </c>
    </row>
    <row r="91" s="31" customFormat="true" ht="68.65" hidden="false" customHeight="false" outlineLevel="0" collapsed="false">
      <c r="A91" s="75" t="n">
        <v>355.72</v>
      </c>
      <c r="B91" s="75" t="n">
        <v>0</v>
      </c>
      <c r="C91" s="76" t="n">
        <v>89</v>
      </c>
      <c r="D91" s="77"/>
      <c r="E91" s="77"/>
      <c r="F91" s="78" t="s">
        <v>135</v>
      </c>
      <c r="G91" s="79" t="s">
        <v>392</v>
      </c>
      <c r="H91" s="77"/>
      <c r="I91" s="80" t="n">
        <f aca="false">A91</f>
        <v>355.72</v>
      </c>
      <c r="J91" s="81" t="n">
        <f aca="false">'Formulário de Solicitação de Co'!F140</f>
        <v>0</v>
      </c>
      <c r="K91" s="82" t="n">
        <f aca="false">J91*I91</f>
        <v>0</v>
      </c>
    </row>
    <row r="92" s="31" customFormat="true" ht="68.65" hidden="false" customHeight="false" outlineLevel="0" collapsed="false">
      <c r="A92" s="75" t="n">
        <v>0.28</v>
      </c>
      <c r="B92" s="75" t="n">
        <v>0</v>
      </c>
      <c r="C92" s="76" t="n">
        <v>90</v>
      </c>
      <c r="D92" s="77"/>
      <c r="E92" s="77"/>
      <c r="F92" s="78" t="s">
        <v>136</v>
      </c>
      <c r="G92" s="79" t="s">
        <v>386</v>
      </c>
      <c r="H92" s="77"/>
      <c r="I92" s="80" t="n">
        <f aca="false">A92</f>
        <v>0.28</v>
      </c>
      <c r="J92" s="81" t="n">
        <f aca="false">'Formulário de Solicitação de Co'!F141</f>
        <v>0</v>
      </c>
      <c r="K92" s="82" t="n">
        <f aca="false">J92*I92</f>
        <v>0</v>
      </c>
    </row>
    <row r="93" s="31" customFormat="true" ht="68.65" hidden="false" customHeight="false" outlineLevel="0" collapsed="false">
      <c r="A93" s="75" t="n">
        <v>0.1</v>
      </c>
      <c r="B93" s="75" t="n">
        <v>0</v>
      </c>
      <c r="C93" s="76" t="n">
        <v>91</v>
      </c>
      <c r="D93" s="77"/>
      <c r="E93" s="77"/>
      <c r="F93" s="78" t="s">
        <v>137</v>
      </c>
      <c r="G93" s="79" t="s">
        <v>383</v>
      </c>
      <c r="H93" s="77"/>
      <c r="I93" s="80" t="n">
        <f aca="false">A93</f>
        <v>0.1</v>
      </c>
      <c r="J93" s="81" t="n">
        <f aca="false">'Formulário de Solicitação de Co'!F142</f>
        <v>0</v>
      </c>
      <c r="K93" s="82" t="n">
        <f aca="false">J93*I93</f>
        <v>0</v>
      </c>
    </row>
    <row r="94" s="31" customFormat="true" ht="68.65" hidden="false" customHeight="false" outlineLevel="0" collapsed="false">
      <c r="A94" s="75" t="n">
        <v>450.26</v>
      </c>
      <c r="B94" s="75" t="n">
        <v>0</v>
      </c>
      <c r="C94" s="76" t="n">
        <v>92</v>
      </c>
      <c r="D94" s="77"/>
      <c r="E94" s="77"/>
      <c r="F94" s="78" t="s">
        <v>138</v>
      </c>
      <c r="G94" s="79" t="s">
        <v>393</v>
      </c>
      <c r="H94" s="77"/>
      <c r="I94" s="80" t="n">
        <f aca="false">A94</f>
        <v>450.26</v>
      </c>
      <c r="J94" s="81" t="n">
        <f aca="false">'Formulário de Solicitação de Co'!F143</f>
        <v>0</v>
      </c>
      <c r="K94" s="82" t="n">
        <f aca="false">J94*I94</f>
        <v>0</v>
      </c>
    </row>
    <row r="95" s="31" customFormat="true" ht="68.65" hidden="false" customHeight="false" outlineLevel="0" collapsed="false">
      <c r="A95" s="75" t="n">
        <v>36.57</v>
      </c>
      <c r="B95" s="75" t="n">
        <v>0</v>
      </c>
      <c r="C95" s="76" t="n">
        <v>93</v>
      </c>
      <c r="D95" s="77"/>
      <c r="E95" s="77"/>
      <c r="F95" s="78" t="s">
        <v>139</v>
      </c>
      <c r="G95" s="79" t="s">
        <v>393</v>
      </c>
      <c r="H95" s="77"/>
      <c r="I95" s="80" t="n">
        <f aca="false">A95</f>
        <v>36.57</v>
      </c>
      <c r="J95" s="81" t="n">
        <f aca="false">'Formulário de Solicitação de Co'!F144</f>
        <v>0</v>
      </c>
      <c r="K95" s="82" t="n">
        <f aca="false">J95*I95</f>
        <v>0</v>
      </c>
    </row>
    <row r="96" s="31" customFormat="true" ht="68.65" hidden="false" customHeight="false" outlineLevel="0" collapsed="false">
      <c r="A96" s="75" t="n">
        <v>0.05</v>
      </c>
      <c r="B96" s="75" t="n">
        <v>0</v>
      </c>
      <c r="C96" s="76" t="n">
        <v>94</v>
      </c>
      <c r="D96" s="77"/>
      <c r="E96" s="77"/>
      <c r="F96" s="78" t="s">
        <v>140</v>
      </c>
      <c r="G96" s="79" t="s">
        <v>383</v>
      </c>
      <c r="H96" s="77"/>
      <c r="I96" s="80" t="n">
        <f aca="false">A96</f>
        <v>0.05</v>
      </c>
      <c r="J96" s="81" t="n">
        <f aca="false">'Formulário de Solicitação de Co'!F145</f>
        <v>0</v>
      </c>
      <c r="K96" s="82" t="n">
        <f aca="false">J96*I96</f>
        <v>0</v>
      </c>
    </row>
    <row r="97" s="31" customFormat="true" ht="46.25" hidden="false" customHeight="false" outlineLevel="0" collapsed="false">
      <c r="A97" s="75" t="n">
        <v>16.24</v>
      </c>
      <c r="B97" s="75" t="n">
        <v>0</v>
      </c>
      <c r="C97" s="76" t="n">
        <v>95</v>
      </c>
      <c r="D97" s="77"/>
      <c r="E97" s="77"/>
      <c r="F97" s="78" t="s">
        <v>141</v>
      </c>
      <c r="G97" s="79" t="s">
        <v>384</v>
      </c>
      <c r="H97" s="77"/>
      <c r="I97" s="80" t="n">
        <f aca="false">A97</f>
        <v>16.24</v>
      </c>
      <c r="J97" s="81" t="n">
        <f aca="false">'Formulário de Solicitação de Co'!F146</f>
        <v>0</v>
      </c>
      <c r="K97" s="82" t="n">
        <f aca="false">J97*I97</f>
        <v>0</v>
      </c>
    </row>
    <row r="98" s="31" customFormat="true" ht="68.65" hidden="false" customHeight="false" outlineLevel="0" collapsed="false">
      <c r="A98" s="75" t="n">
        <v>0.05</v>
      </c>
      <c r="B98" s="75" t="n">
        <v>0</v>
      </c>
      <c r="C98" s="76" t="n">
        <v>96</v>
      </c>
      <c r="D98" s="77"/>
      <c r="E98" s="77"/>
      <c r="F98" s="78" t="s">
        <v>142</v>
      </c>
      <c r="G98" s="79" t="s">
        <v>383</v>
      </c>
      <c r="H98" s="77"/>
      <c r="I98" s="80" t="n">
        <f aca="false">A98</f>
        <v>0.05</v>
      </c>
      <c r="J98" s="81" t="n">
        <f aca="false">'Formulário de Solicitação de Co'!F147</f>
        <v>0</v>
      </c>
      <c r="K98" s="82" t="n">
        <f aca="false">J98*I98</f>
        <v>0</v>
      </c>
    </row>
    <row r="99" s="31" customFormat="true" ht="68.65" hidden="false" customHeight="false" outlineLevel="0" collapsed="false">
      <c r="A99" s="75" t="n">
        <v>0.53</v>
      </c>
      <c r="B99" s="75" t="n">
        <v>0</v>
      </c>
      <c r="C99" s="76" t="n">
        <v>97</v>
      </c>
      <c r="D99" s="77"/>
      <c r="E99" s="77"/>
      <c r="F99" s="78" t="s">
        <v>143</v>
      </c>
      <c r="G99" s="79" t="s">
        <v>383</v>
      </c>
      <c r="H99" s="77"/>
      <c r="I99" s="80" t="n">
        <f aca="false">A99</f>
        <v>0.53</v>
      </c>
      <c r="J99" s="81" t="n">
        <f aca="false">'Formulário de Solicitação de Co'!F148</f>
        <v>0</v>
      </c>
      <c r="K99" s="82" t="n">
        <f aca="false">J99*I99</f>
        <v>0</v>
      </c>
    </row>
    <row r="100" s="31" customFormat="true" ht="68.65" hidden="false" customHeight="false" outlineLevel="0" collapsed="false">
      <c r="A100" s="75" t="n">
        <v>1.03</v>
      </c>
      <c r="B100" s="75" t="n">
        <v>0</v>
      </c>
      <c r="C100" s="76" t="n">
        <v>98</v>
      </c>
      <c r="D100" s="77"/>
      <c r="E100" s="77"/>
      <c r="F100" s="78" t="s">
        <v>144</v>
      </c>
      <c r="G100" s="79" t="s">
        <v>383</v>
      </c>
      <c r="H100" s="77"/>
      <c r="I100" s="80" t="n">
        <f aca="false">A100</f>
        <v>1.03</v>
      </c>
      <c r="J100" s="81" t="n">
        <f aca="false">'Formulário de Solicitação de Co'!F149</f>
        <v>0</v>
      </c>
      <c r="K100" s="82" t="n">
        <f aca="false">J100*I100</f>
        <v>0</v>
      </c>
    </row>
    <row r="101" s="31" customFormat="true" ht="68.65" hidden="false" customHeight="false" outlineLevel="0" collapsed="false">
      <c r="A101" s="75" t="n">
        <v>0.1</v>
      </c>
      <c r="B101" s="75" t="n">
        <v>0</v>
      </c>
      <c r="C101" s="76" t="n">
        <v>99</v>
      </c>
      <c r="D101" s="77"/>
      <c r="E101" s="77"/>
      <c r="F101" s="78" t="s">
        <v>145</v>
      </c>
      <c r="G101" s="79" t="s">
        <v>383</v>
      </c>
      <c r="H101" s="77"/>
      <c r="I101" s="80" t="n">
        <f aca="false">A101</f>
        <v>0.1</v>
      </c>
      <c r="J101" s="81" t="n">
        <f aca="false">'Formulário de Solicitação de Co'!F150</f>
        <v>0</v>
      </c>
      <c r="K101" s="82" t="n">
        <f aca="false">J101*I101</f>
        <v>0</v>
      </c>
    </row>
    <row r="102" s="31" customFormat="true" ht="68.65" hidden="false" customHeight="false" outlineLevel="0" collapsed="false">
      <c r="A102" s="75" t="n">
        <v>0.28</v>
      </c>
      <c r="B102" s="75" t="n">
        <v>0</v>
      </c>
      <c r="C102" s="76" t="n">
        <v>100</v>
      </c>
      <c r="D102" s="77"/>
      <c r="E102" s="77"/>
      <c r="F102" s="78" t="s">
        <v>146</v>
      </c>
      <c r="G102" s="79" t="s">
        <v>383</v>
      </c>
      <c r="H102" s="77"/>
      <c r="I102" s="80" t="n">
        <f aca="false">A102</f>
        <v>0.28</v>
      </c>
      <c r="J102" s="81" t="n">
        <f aca="false">'Formulário de Solicitação de Co'!F151</f>
        <v>0</v>
      </c>
      <c r="K102" s="82" t="n">
        <f aca="false">J102*I102</f>
        <v>0</v>
      </c>
    </row>
    <row r="103" s="31" customFormat="true" ht="79.85" hidden="false" customHeight="false" outlineLevel="0" collapsed="false">
      <c r="A103" s="75" t="n">
        <v>0.04</v>
      </c>
      <c r="B103" s="75" t="n">
        <v>0</v>
      </c>
      <c r="C103" s="76" t="n">
        <v>101</v>
      </c>
      <c r="D103" s="77"/>
      <c r="E103" s="77"/>
      <c r="F103" s="78" t="s">
        <v>147</v>
      </c>
      <c r="G103" s="79" t="s">
        <v>383</v>
      </c>
      <c r="H103" s="77"/>
      <c r="I103" s="80" t="n">
        <f aca="false">A103</f>
        <v>0.04</v>
      </c>
      <c r="J103" s="81" t="n">
        <f aca="false">'Formulário de Solicitação de Co'!F152</f>
        <v>0</v>
      </c>
      <c r="K103" s="82" t="n">
        <f aca="false">J103*I103</f>
        <v>0</v>
      </c>
    </row>
    <row r="104" s="31" customFormat="true" ht="68.65" hidden="false" customHeight="false" outlineLevel="0" collapsed="false">
      <c r="A104" s="75" t="n">
        <v>0.23</v>
      </c>
      <c r="B104" s="75" t="n">
        <v>0</v>
      </c>
      <c r="C104" s="76" t="n">
        <v>102</v>
      </c>
      <c r="D104" s="77"/>
      <c r="E104" s="77"/>
      <c r="F104" s="78" t="s">
        <v>148</v>
      </c>
      <c r="G104" s="79" t="s">
        <v>383</v>
      </c>
      <c r="H104" s="77"/>
      <c r="I104" s="80" t="n">
        <f aca="false">A104</f>
        <v>0.23</v>
      </c>
      <c r="J104" s="81" t="n">
        <f aca="false">'Formulário de Solicitação de Co'!F153</f>
        <v>0</v>
      </c>
      <c r="K104" s="82" t="n">
        <f aca="false">J104*I104</f>
        <v>0</v>
      </c>
    </row>
    <row r="105" s="31" customFormat="true" ht="68.65" hidden="false" customHeight="false" outlineLevel="0" collapsed="false">
      <c r="A105" s="75" t="n">
        <v>0.04</v>
      </c>
      <c r="B105" s="75" t="n">
        <v>0</v>
      </c>
      <c r="C105" s="76" t="n">
        <v>103</v>
      </c>
      <c r="D105" s="77"/>
      <c r="E105" s="77"/>
      <c r="F105" s="78" t="s">
        <v>149</v>
      </c>
      <c r="G105" s="79" t="s">
        <v>383</v>
      </c>
      <c r="H105" s="77"/>
      <c r="I105" s="80" t="n">
        <f aca="false">A105</f>
        <v>0.04</v>
      </c>
      <c r="J105" s="81" t="n">
        <f aca="false">'Formulário de Solicitação de Co'!F154</f>
        <v>0</v>
      </c>
      <c r="K105" s="82" t="n">
        <f aca="false">J105*I105</f>
        <v>0</v>
      </c>
    </row>
    <row r="106" s="31" customFormat="true" ht="57.45" hidden="false" customHeight="false" outlineLevel="0" collapsed="false">
      <c r="A106" s="75" t="n">
        <v>16.97</v>
      </c>
      <c r="B106" s="75" t="n">
        <v>0</v>
      </c>
      <c r="C106" s="76" t="n">
        <v>104</v>
      </c>
      <c r="D106" s="77"/>
      <c r="E106" s="77"/>
      <c r="F106" s="78" t="s">
        <v>150</v>
      </c>
      <c r="G106" s="79" t="s">
        <v>393</v>
      </c>
      <c r="H106" s="77"/>
      <c r="I106" s="80" t="n">
        <f aca="false">A106</f>
        <v>16.97</v>
      </c>
      <c r="J106" s="81" t="n">
        <f aca="false">'Formulário de Solicitação de Co'!F155</f>
        <v>0</v>
      </c>
      <c r="K106" s="82" t="n">
        <f aca="false">J106*I106</f>
        <v>0</v>
      </c>
    </row>
    <row r="107" s="31" customFormat="true" ht="68.65" hidden="false" customHeight="false" outlineLevel="0" collapsed="false">
      <c r="A107" s="75" t="n">
        <v>12.33</v>
      </c>
      <c r="B107" s="75" t="n">
        <v>0</v>
      </c>
      <c r="C107" s="76" t="n">
        <v>105</v>
      </c>
      <c r="D107" s="77"/>
      <c r="E107" s="77"/>
      <c r="F107" s="78" t="s">
        <v>151</v>
      </c>
      <c r="G107" s="79" t="s">
        <v>385</v>
      </c>
      <c r="H107" s="77"/>
      <c r="I107" s="80" t="n">
        <f aca="false">A107</f>
        <v>12.33</v>
      </c>
      <c r="J107" s="81" t="n">
        <f aca="false">'Formulário de Solicitação de Co'!F156</f>
        <v>0</v>
      </c>
      <c r="K107" s="82" t="n">
        <f aca="false">J107*I107</f>
        <v>0</v>
      </c>
    </row>
    <row r="108" s="31" customFormat="true" ht="57.45" hidden="false" customHeight="false" outlineLevel="0" collapsed="false">
      <c r="A108" s="75" t="n">
        <v>69.38</v>
      </c>
      <c r="B108" s="75" t="n">
        <v>0</v>
      </c>
      <c r="C108" s="76" t="n">
        <v>106</v>
      </c>
      <c r="D108" s="77"/>
      <c r="E108" s="77"/>
      <c r="F108" s="78" t="s">
        <v>152</v>
      </c>
      <c r="G108" s="79" t="s">
        <v>384</v>
      </c>
      <c r="H108" s="77"/>
      <c r="I108" s="80" t="n">
        <f aca="false">A108</f>
        <v>69.38</v>
      </c>
      <c r="J108" s="81" t="n">
        <f aca="false">'Formulário de Solicitação de Co'!F157</f>
        <v>0</v>
      </c>
      <c r="K108" s="82" t="n">
        <f aca="false">J108*I108</f>
        <v>0</v>
      </c>
    </row>
    <row r="109" s="31" customFormat="true" ht="57.45" hidden="false" customHeight="false" outlineLevel="0" collapsed="false">
      <c r="A109" s="75" t="n">
        <v>96.16</v>
      </c>
      <c r="B109" s="75" t="n">
        <v>0</v>
      </c>
      <c r="C109" s="76" t="n">
        <v>107</v>
      </c>
      <c r="D109" s="77"/>
      <c r="E109" s="77"/>
      <c r="F109" s="78" t="s">
        <v>153</v>
      </c>
      <c r="G109" s="79" t="s">
        <v>41</v>
      </c>
      <c r="H109" s="77"/>
      <c r="I109" s="80" t="n">
        <f aca="false">A109</f>
        <v>96.16</v>
      </c>
      <c r="J109" s="81" t="n">
        <f aca="false">'Formulário de Solicitação de Co'!F158</f>
        <v>0</v>
      </c>
      <c r="K109" s="82" t="n">
        <f aca="false">J109*I109</f>
        <v>0</v>
      </c>
    </row>
    <row r="110" s="31" customFormat="true" ht="46.25" hidden="false" customHeight="false" outlineLevel="0" collapsed="false">
      <c r="A110" s="75" t="n">
        <v>0.53</v>
      </c>
      <c r="B110" s="75" t="n">
        <v>0</v>
      </c>
      <c r="C110" s="76" t="n">
        <v>108</v>
      </c>
      <c r="D110" s="77"/>
      <c r="E110" s="77"/>
      <c r="F110" s="78" t="s">
        <v>154</v>
      </c>
      <c r="G110" s="79" t="s">
        <v>383</v>
      </c>
      <c r="H110" s="77"/>
      <c r="I110" s="80" t="n">
        <f aca="false">A110</f>
        <v>0.53</v>
      </c>
      <c r="J110" s="81" t="n">
        <f aca="false">'Formulário de Solicitação de Co'!F159</f>
        <v>0</v>
      </c>
      <c r="K110" s="82" t="n">
        <f aca="false">J110*I110</f>
        <v>0</v>
      </c>
    </row>
    <row r="111" s="31" customFormat="true" ht="57.45" hidden="false" customHeight="false" outlineLevel="0" collapsed="false">
      <c r="A111" s="75" t="n">
        <v>921.36</v>
      </c>
      <c r="B111" s="75" t="n">
        <v>0</v>
      </c>
      <c r="C111" s="76" t="n">
        <v>109</v>
      </c>
      <c r="D111" s="77"/>
      <c r="E111" s="77"/>
      <c r="F111" s="78" t="s">
        <v>155</v>
      </c>
      <c r="G111" s="79" t="s">
        <v>383</v>
      </c>
      <c r="H111" s="77"/>
      <c r="I111" s="80" t="n">
        <f aca="false">A111</f>
        <v>921.36</v>
      </c>
      <c r="J111" s="81" t="n">
        <f aca="false">'Formulário de Solicitação de Co'!F160</f>
        <v>0</v>
      </c>
      <c r="K111" s="82" t="n">
        <f aca="false">J111*I111</f>
        <v>0</v>
      </c>
    </row>
    <row r="112" s="31" customFormat="true" ht="57.45" hidden="false" customHeight="false" outlineLevel="0" collapsed="false">
      <c r="A112" s="75" t="n">
        <v>65.38</v>
      </c>
      <c r="B112" s="75" t="n">
        <v>0</v>
      </c>
      <c r="C112" s="76" t="n">
        <v>110</v>
      </c>
      <c r="D112" s="77"/>
      <c r="E112" s="77"/>
      <c r="F112" s="78" t="s">
        <v>156</v>
      </c>
      <c r="G112" s="79" t="s">
        <v>394</v>
      </c>
      <c r="H112" s="77"/>
      <c r="I112" s="80" t="n">
        <f aca="false">A112</f>
        <v>65.38</v>
      </c>
      <c r="J112" s="81" t="n">
        <f aca="false">'Formulário de Solicitação de Co'!F161</f>
        <v>0</v>
      </c>
      <c r="K112" s="82" t="n">
        <f aca="false">J112*I112</f>
        <v>0</v>
      </c>
    </row>
    <row r="113" s="31" customFormat="true" ht="57.45" hidden="false" customHeight="false" outlineLevel="0" collapsed="false">
      <c r="A113" s="75" t="n">
        <v>264.7</v>
      </c>
      <c r="B113" s="75" t="n">
        <v>0</v>
      </c>
      <c r="C113" s="76" t="n">
        <v>111</v>
      </c>
      <c r="D113" s="77"/>
      <c r="E113" s="77"/>
      <c r="F113" s="78" t="s">
        <v>157</v>
      </c>
      <c r="G113" s="79" t="s">
        <v>41</v>
      </c>
      <c r="H113" s="77"/>
      <c r="I113" s="80" t="n">
        <f aca="false">A113</f>
        <v>264.7</v>
      </c>
      <c r="J113" s="81" t="n">
        <f aca="false">'Formulário de Solicitação de Co'!F162</f>
        <v>0</v>
      </c>
      <c r="K113" s="82" t="n">
        <f aca="false">J113*I113</f>
        <v>0</v>
      </c>
    </row>
    <row r="114" s="31" customFormat="true" ht="46.25" hidden="false" customHeight="false" outlineLevel="0" collapsed="false">
      <c r="A114" s="75" t="n">
        <v>65.52</v>
      </c>
      <c r="B114" s="75" t="n">
        <v>0</v>
      </c>
      <c r="C114" s="76" t="n">
        <v>112</v>
      </c>
      <c r="D114" s="77"/>
      <c r="E114" s="77"/>
      <c r="F114" s="78" t="s">
        <v>158</v>
      </c>
      <c r="G114" s="79" t="s">
        <v>394</v>
      </c>
      <c r="H114" s="77"/>
      <c r="I114" s="80" t="n">
        <f aca="false">A114</f>
        <v>65.52</v>
      </c>
      <c r="J114" s="81" t="n">
        <f aca="false">'Formulário de Solicitação de Co'!F163</f>
        <v>0</v>
      </c>
      <c r="K114" s="82" t="n">
        <f aca="false">J114*I114</f>
        <v>0</v>
      </c>
    </row>
    <row r="115" s="31" customFormat="true" ht="35.05" hidden="false" customHeight="false" outlineLevel="0" collapsed="false">
      <c r="A115" s="75" t="n">
        <v>65.66</v>
      </c>
      <c r="B115" s="75" t="n">
        <v>0</v>
      </c>
      <c r="C115" s="76" t="n">
        <v>113</v>
      </c>
      <c r="D115" s="77"/>
      <c r="E115" s="77"/>
      <c r="F115" s="78" t="s">
        <v>159</v>
      </c>
      <c r="G115" s="79" t="s">
        <v>388</v>
      </c>
      <c r="H115" s="77"/>
      <c r="I115" s="80" t="n">
        <f aca="false">A115</f>
        <v>65.66</v>
      </c>
      <c r="J115" s="81" t="n">
        <f aca="false">'Formulário de Solicitação de Co'!F164</f>
        <v>0</v>
      </c>
      <c r="K115" s="82" t="n">
        <f aca="false">J115*I115</f>
        <v>0</v>
      </c>
    </row>
    <row r="116" s="31" customFormat="true" ht="68.65" hidden="false" customHeight="false" outlineLevel="0" collapsed="false">
      <c r="A116" s="75" t="n">
        <v>537.56</v>
      </c>
      <c r="B116" s="75" t="n">
        <v>0</v>
      </c>
      <c r="C116" s="76" t="n">
        <v>114</v>
      </c>
      <c r="D116" s="77"/>
      <c r="E116" s="77"/>
      <c r="F116" s="78" t="s">
        <v>160</v>
      </c>
      <c r="G116" s="79" t="s">
        <v>388</v>
      </c>
      <c r="H116" s="77"/>
      <c r="I116" s="80" t="n">
        <f aca="false">A116</f>
        <v>537.56</v>
      </c>
      <c r="J116" s="81" t="n">
        <f aca="false">'Formulário de Solicitação de Co'!F165</f>
        <v>0</v>
      </c>
      <c r="K116" s="82" t="n">
        <f aca="false">J116*I116</f>
        <v>0</v>
      </c>
    </row>
    <row r="117" s="31" customFormat="true" ht="57.45" hidden="false" customHeight="false" outlineLevel="0" collapsed="false">
      <c r="A117" s="75" t="n">
        <v>45.7</v>
      </c>
      <c r="B117" s="75" t="n">
        <v>0</v>
      </c>
      <c r="C117" s="76" t="n">
        <v>115</v>
      </c>
      <c r="D117" s="77"/>
      <c r="E117" s="77"/>
      <c r="F117" s="78" t="s">
        <v>161</v>
      </c>
      <c r="G117" s="79" t="s">
        <v>394</v>
      </c>
      <c r="H117" s="77"/>
      <c r="I117" s="80" t="n">
        <f aca="false">A117</f>
        <v>45.7</v>
      </c>
      <c r="J117" s="81" t="n">
        <f aca="false">'Formulário de Solicitação de Co'!F166</f>
        <v>0</v>
      </c>
      <c r="K117" s="82" t="n">
        <f aca="false">J117*I117</f>
        <v>0</v>
      </c>
    </row>
    <row r="118" s="31" customFormat="true" ht="79.85" hidden="false" customHeight="false" outlineLevel="0" collapsed="false">
      <c r="A118" s="75" t="n">
        <v>35.29</v>
      </c>
      <c r="B118" s="75" t="n">
        <v>0</v>
      </c>
      <c r="C118" s="76" t="n">
        <v>116</v>
      </c>
      <c r="D118" s="77"/>
      <c r="E118" s="77"/>
      <c r="F118" s="78" t="s">
        <v>162</v>
      </c>
      <c r="G118" s="79" t="s">
        <v>395</v>
      </c>
      <c r="H118" s="77"/>
      <c r="I118" s="80" t="n">
        <f aca="false">A118</f>
        <v>35.29</v>
      </c>
      <c r="J118" s="81" t="n">
        <f aca="false">'Formulário de Solicitação de Co'!F167</f>
        <v>0</v>
      </c>
      <c r="K118" s="82" t="n">
        <f aca="false">J118*I118</f>
        <v>0</v>
      </c>
    </row>
    <row r="119" s="31" customFormat="true" ht="35.05" hidden="false" customHeight="false" outlineLevel="0" collapsed="false">
      <c r="A119" s="75" t="n">
        <v>182.86</v>
      </c>
      <c r="B119" s="75" t="n">
        <v>0</v>
      </c>
      <c r="C119" s="76" t="n">
        <v>117</v>
      </c>
      <c r="D119" s="77"/>
      <c r="E119" s="77"/>
      <c r="F119" s="78" t="s">
        <v>163</v>
      </c>
      <c r="G119" s="79" t="s">
        <v>384</v>
      </c>
      <c r="H119" s="77"/>
      <c r="I119" s="80" t="n">
        <f aca="false">A119</f>
        <v>182.86</v>
      </c>
      <c r="J119" s="81" t="n">
        <f aca="false">'Formulário de Solicitação de Co'!F168</f>
        <v>0</v>
      </c>
      <c r="K119" s="82" t="n">
        <f aca="false">J119*I119</f>
        <v>0</v>
      </c>
    </row>
    <row r="120" s="31" customFormat="true" ht="23.85" hidden="false" customHeight="false" outlineLevel="0" collapsed="false">
      <c r="A120" s="75" t="n">
        <v>33.36</v>
      </c>
      <c r="B120" s="75" t="n">
        <v>0</v>
      </c>
      <c r="C120" s="76" t="n">
        <v>118</v>
      </c>
      <c r="D120" s="77"/>
      <c r="E120" s="77"/>
      <c r="F120" s="78" t="s">
        <v>164</v>
      </c>
      <c r="G120" s="79" t="s">
        <v>395</v>
      </c>
      <c r="H120" s="77"/>
      <c r="I120" s="80" t="n">
        <f aca="false">A120</f>
        <v>33.36</v>
      </c>
      <c r="J120" s="81" t="n">
        <f aca="false">'Formulário de Solicitação de Co'!F169</f>
        <v>0</v>
      </c>
      <c r="K120" s="82" t="n">
        <f aca="false">J120*I120</f>
        <v>0</v>
      </c>
    </row>
    <row r="121" s="31" customFormat="true" ht="91" hidden="false" customHeight="false" outlineLevel="0" collapsed="false">
      <c r="A121" s="75" t="n">
        <v>39.49</v>
      </c>
      <c r="B121" s="75" t="n">
        <v>0</v>
      </c>
      <c r="C121" s="76" t="n">
        <v>119</v>
      </c>
      <c r="D121" s="77"/>
      <c r="E121" s="77"/>
      <c r="F121" s="78" t="s">
        <v>165</v>
      </c>
      <c r="G121" s="79" t="s">
        <v>396</v>
      </c>
      <c r="H121" s="77"/>
      <c r="I121" s="80" t="n">
        <f aca="false">A121</f>
        <v>39.49</v>
      </c>
      <c r="J121" s="81" t="n">
        <f aca="false">'Formulário de Solicitação de Co'!F170</f>
        <v>0</v>
      </c>
      <c r="K121" s="82" t="n">
        <f aca="false">J121*I121</f>
        <v>0</v>
      </c>
    </row>
    <row r="122" s="31" customFormat="true" ht="35.05" hidden="false" customHeight="false" outlineLevel="0" collapsed="false">
      <c r="A122" s="75" t="n">
        <v>130.31</v>
      </c>
      <c r="B122" s="75" t="n">
        <v>0</v>
      </c>
      <c r="C122" s="76" t="n">
        <v>120</v>
      </c>
      <c r="D122" s="77"/>
      <c r="E122" s="77"/>
      <c r="F122" s="78" t="s">
        <v>166</v>
      </c>
      <c r="G122" s="79" t="s">
        <v>384</v>
      </c>
      <c r="H122" s="77"/>
      <c r="I122" s="80" t="n">
        <f aca="false">A122</f>
        <v>130.31</v>
      </c>
      <c r="J122" s="81" t="n">
        <f aca="false">'Formulário de Solicitação de Co'!F171</f>
        <v>0</v>
      </c>
      <c r="K122" s="82" t="n">
        <f aca="false">J122*I122</f>
        <v>0</v>
      </c>
    </row>
    <row r="123" s="31" customFormat="true" ht="35.05" hidden="false" customHeight="false" outlineLevel="0" collapsed="false">
      <c r="A123" s="75" t="n">
        <v>203.45</v>
      </c>
      <c r="B123" s="75" t="n">
        <v>0</v>
      </c>
      <c r="C123" s="76" t="n">
        <v>121</v>
      </c>
      <c r="D123" s="77"/>
      <c r="E123" s="77"/>
      <c r="F123" s="78" t="s">
        <v>167</v>
      </c>
      <c r="G123" s="79" t="s">
        <v>388</v>
      </c>
      <c r="H123" s="77"/>
      <c r="I123" s="80" t="n">
        <f aca="false">A123</f>
        <v>203.45</v>
      </c>
      <c r="J123" s="81" t="n">
        <f aca="false">'Formulário de Solicitação de Co'!F172</f>
        <v>0</v>
      </c>
      <c r="K123" s="82" t="n">
        <f aca="false">J123*I123</f>
        <v>0</v>
      </c>
    </row>
    <row r="124" s="31" customFormat="true" ht="35.05" hidden="false" customHeight="false" outlineLevel="0" collapsed="false">
      <c r="A124" s="75" t="n">
        <v>19.68</v>
      </c>
      <c r="B124" s="75" t="n">
        <v>0</v>
      </c>
      <c r="C124" s="76" t="n">
        <v>122</v>
      </c>
      <c r="D124" s="77"/>
      <c r="E124" s="77"/>
      <c r="F124" s="78" t="s">
        <v>168</v>
      </c>
      <c r="G124" s="79" t="s">
        <v>388</v>
      </c>
      <c r="H124" s="77"/>
      <c r="I124" s="80" t="n">
        <f aca="false">A124</f>
        <v>19.68</v>
      </c>
      <c r="J124" s="81" t="n">
        <f aca="false">'Formulário de Solicitação de Co'!F173</f>
        <v>0</v>
      </c>
      <c r="K124" s="82" t="n">
        <f aca="false">J124*I124</f>
        <v>0</v>
      </c>
    </row>
    <row r="125" s="31" customFormat="true" ht="79.85" hidden="false" customHeight="false" outlineLevel="0" collapsed="false">
      <c r="A125" s="75" t="n">
        <v>32.81</v>
      </c>
      <c r="B125" s="75" t="n">
        <v>0</v>
      </c>
      <c r="C125" s="76" t="n">
        <v>123</v>
      </c>
      <c r="D125" s="77"/>
      <c r="E125" s="77"/>
      <c r="F125" s="78" t="s">
        <v>169</v>
      </c>
      <c r="G125" s="79" t="s">
        <v>388</v>
      </c>
      <c r="H125" s="77"/>
      <c r="I125" s="80" t="n">
        <f aca="false">A125</f>
        <v>32.81</v>
      </c>
      <c r="J125" s="81" t="n">
        <f aca="false">'Formulário de Solicitação de Co'!F174</f>
        <v>0</v>
      </c>
      <c r="K125" s="82" t="n">
        <f aca="false">J125*I125</f>
        <v>0</v>
      </c>
    </row>
    <row r="126" s="31" customFormat="true" ht="57.45" hidden="false" customHeight="false" outlineLevel="0" collapsed="false">
      <c r="A126" s="75" t="n">
        <v>599.54</v>
      </c>
      <c r="B126" s="75" t="n">
        <v>0</v>
      </c>
      <c r="C126" s="76" t="n">
        <v>124</v>
      </c>
      <c r="D126" s="77"/>
      <c r="E126" s="77"/>
      <c r="F126" s="78" t="s">
        <v>170</v>
      </c>
      <c r="G126" s="79" t="s">
        <v>394</v>
      </c>
      <c r="H126" s="77"/>
      <c r="I126" s="80" t="n">
        <f aca="false">A126</f>
        <v>599.54</v>
      </c>
      <c r="J126" s="81" t="n">
        <f aca="false">'Formulário de Solicitação de Co'!F175</f>
        <v>0</v>
      </c>
      <c r="K126" s="82" t="n">
        <f aca="false">J126*I126</f>
        <v>0</v>
      </c>
    </row>
    <row r="127" s="31" customFormat="true" ht="57.45" hidden="false" customHeight="false" outlineLevel="0" collapsed="false">
      <c r="A127" s="75" t="n">
        <v>134.14</v>
      </c>
      <c r="B127" s="75" t="n">
        <v>0</v>
      </c>
      <c r="C127" s="76" t="n">
        <v>125</v>
      </c>
      <c r="D127" s="77"/>
      <c r="E127" s="77"/>
      <c r="F127" s="78" t="s">
        <v>171</v>
      </c>
      <c r="G127" s="79" t="s">
        <v>388</v>
      </c>
      <c r="H127" s="77"/>
      <c r="I127" s="80" t="n">
        <f aca="false">A127</f>
        <v>134.14</v>
      </c>
      <c r="J127" s="81" t="n">
        <f aca="false">'Formulário de Solicitação de Co'!F176</f>
        <v>0</v>
      </c>
      <c r="K127" s="82" t="n">
        <f aca="false">J127*I127</f>
        <v>0</v>
      </c>
    </row>
    <row r="128" s="31" customFormat="true" ht="68.65" hidden="false" customHeight="false" outlineLevel="0" collapsed="false">
      <c r="A128" s="75" t="n">
        <v>492.08</v>
      </c>
      <c r="B128" s="75" t="n">
        <v>0</v>
      </c>
      <c r="C128" s="76" t="n">
        <v>126</v>
      </c>
      <c r="D128" s="77"/>
      <c r="E128" s="77"/>
      <c r="F128" s="78" t="s">
        <v>172</v>
      </c>
      <c r="G128" s="79" t="s">
        <v>394</v>
      </c>
      <c r="H128" s="77"/>
      <c r="I128" s="80" t="n">
        <f aca="false">A128</f>
        <v>492.08</v>
      </c>
      <c r="J128" s="81" t="n">
        <f aca="false">'Formulário de Solicitação de Co'!F177</f>
        <v>0</v>
      </c>
      <c r="K128" s="82" t="n">
        <f aca="false">J128*I128</f>
        <v>0</v>
      </c>
    </row>
    <row r="129" s="31" customFormat="true" ht="91" hidden="false" customHeight="false" outlineLevel="0" collapsed="false">
      <c r="A129" s="75" t="n">
        <v>677.6</v>
      </c>
      <c r="B129" s="75" t="n">
        <v>0</v>
      </c>
      <c r="C129" s="76" t="n">
        <v>127</v>
      </c>
      <c r="D129" s="77"/>
      <c r="E129" s="77"/>
      <c r="F129" s="78" t="s">
        <v>173</v>
      </c>
      <c r="G129" s="79" t="s">
        <v>394</v>
      </c>
      <c r="H129" s="77"/>
      <c r="I129" s="80" t="n">
        <f aca="false">A129</f>
        <v>677.6</v>
      </c>
      <c r="J129" s="81" t="n">
        <f aca="false">'Formulário de Solicitação de Co'!F178</f>
        <v>0</v>
      </c>
      <c r="K129" s="82" t="n">
        <f aca="false">J129*I129</f>
        <v>0</v>
      </c>
    </row>
    <row r="130" s="31" customFormat="true" ht="68.65" hidden="false" customHeight="false" outlineLevel="0" collapsed="false">
      <c r="A130" s="75" t="n">
        <v>707.01</v>
      </c>
      <c r="B130" s="75" t="n">
        <v>0</v>
      </c>
      <c r="C130" s="76" t="n">
        <v>128</v>
      </c>
      <c r="D130" s="77"/>
      <c r="E130" s="77"/>
      <c r="F130" s="78" t="s">
        <v>174</v>
      </c>
      <c r="G130" s="79" t="s">
        <v>394</v>
      </c>
      <c r="H130" s="77"/>
      <c r="I130" s="80" t="n">
        <f aca="false">A130</f>
        <v>707.01</v>
      </c>
      <c r="J130" s="81" t="n">
        <f aca="false">'Formulário de Solicitação de Co'!F179</f>
        <v>0</v>
      </c>
      <c r="K130" s="82" t="n">
        <f aca="false">J130*I130</f>
        <v>0</v>
      </c>
    </row>
    <row r="131" s="31" customFormat="true" ht="79.85" hidden="false" customHeight="false" outlineLevel="0" collapsed="false">
      <c r="A131" s="75" t="n">
        <v>240.95</v>
      </c>
      <c r="B131" s="75" t="n">
        <v>0</v>
      </c>
      <c r="C131" s="76" t="n">
        <v>129</v>
      </c>
      <c r="D131" s="77"/>
      <c r="E131" s="77"/>
      <c r="F131" s="78" t="s">
        <v>175</v>
      </c>
      <c r="G131" s="79" t="s">
        <v>397</v>
      </c>
      <c r="H131" s="77"/>
      <c r="I131" s="80" t="n">
        <f aca="false">A131</f>
        <v>240.95</v>
      </c>
      <c r="J131" s="81" t="n">
        <f aca="false">'Formulário de Solicitação de Co'!F180</f>
        <v>0</v>
      </c>
      <c r="K131" s="82" t="n">
        <f aca="false">J131*I131</f>
        <v>0</v>
      </c>
    </row>
    <row r="132" s="31" customFormat="true" ht="57.45" hidden="false" customHeight="false" outlineLevel="0" collapsed="false">
      <c r="A132" s="75" t="n">
        <v>67.56</v>
      </c>
      <c r="B132" s="75" t="n">
        <v>0</v>
      </c>
      <c r="C132" s="76" t="n">
        <v>130</v>
      </c>
      <c r="D132" s="77"/>
      <c r="E132" s="77"/>
      <c r="F132" s="78" t="s">
        <v>176</v>
      </c>
      <c r="G132" s="79" t="s">
        <v>398</v>
      </c>
      <c r="H132" s="77"/>
      <c r="I132" s="80" t="n">
        <f aca="false">A132</f>
        <v>67.56</v>
      </c>
      <c r="J132" s="81" t="n">
        <f aca="false">'Formulário de Solicitação de Co'!F181</f>
        <v>0</v>
      </c>
      <c r="K132" s="82" t="n">
        <f aca="false">J132*I132</f>
        <v>0</v>
      </c>
    </row>
    <row r="133" s="31" customFormat="true" ht="35.05" hidden="false" customHeight="false" outlineLevel="0" collapsed="false">
      <c r="A133" s="75" t="n">
        <v>45.54</v>
      </c>
      <c r="B133" s="75" t="n">
        <v>0</v>
      </c>
      <c r="C133" s="76" t="n">
        <v>131</v>
      </c>
      <c r="D133" s="77"/>
      <c r="E133" s="77"/>
      <c r="F133" s="78" t="s">
        <v>177</v>
      </c>
      <c r="G133" s="79" t="s">
        <v>389</v>
      </c>
      <c r="H133" s="77"/>
      <c r="I133" s="80" t="n">
        <f aca="false">A133</f>
        <v>45.54</v>
      </c>
      <c r="J133" s="81" t="n">
        <f aca="false">'Formulário de Solicitação de Co'!F182</f>
        <v>0</v>
      </c>
      <c r="K133" s="82" t="n">
        <f aca="false">J133*I133</f>
        <v>0</v>
      </c>
    </row>
    <row r="134" s="31" customFormat="true" ht="35.05" hidden="false" customHeight="false" outlineLevel="0" collapsed="false">
      <c r="A134" s="75" t="n">
        <v>67.14</v>
      </c>
      <c r="B134" s="75" t="n">
        <v>0</v>
      </c>
      <c r="C134" s="76" t="n">
        <v>132</v>
      </c>
      <c r="D134" s="77"/>
      <c r="E134" s="77"/>
      <c r="F134" s="78" t="s">
        <v>178</v>
      </c>
      <c r="G134" s="79" t="s">
        <v>399</v>
      </c>
      <c r="H134" s="77"/>
      <c r="I134" s="80" t="n">
        <f aca="false">A134</f>
        <v>67.14</v>
      </c>
      <c r="J134" s="81" t="n">
        <f aca="false">'Formulário de Solicitação de Co'!F183</f>
        <v>0</v>
      </c>
      <c r="K134" s="82" t="n">
        <f aca="false">J134*I134</f>
        <v>0</v>
      </c>
    </row>
    <row r="135" s="31" customFormat="true" ht="23.85" hidden="false" customHeight="false" outlineLevel="0" collapsed="false">
      <c r="A135" s="75" t="n">
        <v>54.33</v>
      </c>
      <c r="B135" s="75" t="n">
        <v>0</v>
      </c>
      <c r="C135" s="76" t="n">
        <v>133</v>
      </c>
      <c r="D135" s="77"/>
      <c r="E135" s="77"/>
      <c r="F135" s="78" t="s">
        <v>179</v>
      </c>
      <c r="G135" s="79" t="s">
        <v>400</v>
      </c>
      <c r="H135" s="77"/>
      <c r="I135" s="80" t="n">
        <f aca="false">A135</f>
        <v>54.33</v>
      </c>
      <c r="J135" s="81" t="n">
        <f aca="false">'Formulário de Solicitação de Co'!F184</f>
        <v>0</v>
      </c>
      <c r="K135" s="82" t="n">
        <f aca="false">J135*I135</f>
        <v>0</v>
      </c>
    </row>
    <row r="136" s="31" customFormat="true" ht="57.45" hidden="false" customHeight="false" outlineLevel="0" collapsed="false">
      <c r="A136" s="75" t="n">
        <v>0.27</v>
      </c>
      <c r="B136" s="75" t="n">
        <v>0</v>
      </c>
      <c r="C136" s="76" t="n">
        <v>134</v>
      </c>
      <c r="D136" s="77"/>
      <c r="E136" s="77"/>
      <c r="F136" s="78" t="s">
        <v>180</v>
      </c>
      <c r="G136" s="79" t="s">
        <v>383</v>
      </c>
      <c r="H136" s="77"/>
      <c r="I136" s="80" t="n">
        <f aca="false">A136</f>
        <v>0.27</v>
      </c>
      <c r="J136" s="81" t="n">
        <f aca="false">'Formulário de Solicitação de Co'!F185</f>
        <v>0</v>
      </c>
      <c r="K136" s="82" t="n">
        <f aca="false">J136*I136</f>
        <v>0</v>
      </c>
    </row>
    <row r="137" s="31" customFormat="true" ht="68.65" hidden="false" customHeight="false" outlineLevel="0" collapsed="false">
      <c r="A137" s="75" t="n">
        <v>0.79</v>
      </c>
      <c r="B137" s="75" t="n">
        <v>0</v>
      </c>
      <c r="C137" s="76" t="n">
        <v>135</v>
      </c>
      <c r="D137" s="77"/>
      <c r="E137" s="77"/>
      <c r="F137" s="78" t="s">
        <v>181</v>
      </c>
      <c r="G137" s="79" t="s">
        <v>383</v>
      </c>
      <c r="H137" s="77"/>
      <c r="I137" s="80" t="n">
        <f aca="false">A137</f>
        <v>0.79</v>
      </c>
      <c r="J137" s="81" t="n">
        <f aca="false">'Formulário de Solicitação de Co'!F186</f>
        <v>0</v>
      </c>
      <c r="K137" s="82" t="n">
        <f aca="false">J137*I137</f>
        <v>0</v>
      </c>
    </row>
    <row r="138" s="31" customFormat="true" ht="35.05" hidden="false" customHeight="false" outlineLevel="0" collapsed="false">
      <c r="A138" s="75" t="n">
        <v>6.34</v>
      </c>
      <c r="B138" s="75" t="n">
        <v>0</v>
      </c>
      <c r="C138" s="76" t="n">
        <v>136</v>
      </c>
      <c r="D138" s="77"/>
      <c r="E138" s="77"/>
      <c r="F138" s="78" t="s">
        <v>182</v>
      </c>
      <c r="G138" s="79" t="s">
        <v>384</v>
      </c>
      <c r="H138" s="77"/>
      <c r="I138" s="80" t="n">
        <f aca="false">A138</f>
        <v>6.34</v>
      </c>
      <c r="J138" s="81" t="n">
        <f aca="false">'Formulário de Solicitação de Co'!F187</f>
        <v>0</v>
      </c>
      <c r="K138" s="82" t="n">
        <f aca="false">J138*I138</f>
        <v>0</v>
      </c>
    </row>
    <row r="139" s="31" customFormat="true" ht="57.45" hidden="false" customHeight="false" outlineLevel="0" collapsed="false">
      <c r="A139" s="75" t="n">
        <v>70.94</v>
      </c>
      <c r="B139" s="75" t="n">
        <v>0</v>
      </c>
      <c r="C139" s="76" t="n">
        <v>137</v>
      </c>
      <c r="D139" s="77"/>
      <c r="E139" s="77"/>
      <c r="F139" s="78" t="s">
        <v>183</v>
      </c>
      <c r="G139" s="79" t="s">
        <v>384</v>
      </c>
      <c r="H139" s="77"/>
      <c r="I139" s="80" t="n">
        <f aca="false">A139</f>
        <v>70.94</v>
      </c>
      <c r="J139" s="81" t="n">
        <f aca="false">'Formulário de Solicitação de Co'!F188</f>
        <v>0</v>
      </c>
      <c r="K139" s="82" t="n">
        <f aca="false">J139*I139</f>
        <v>0</v>
      </c>
    </row>
    <row r="140" s="31" customFormat="true" ht="68.65" hidden="false" customHeight="false" outlineLevel="0" collapsed="false">
      <c r="A140" s="75" t="n">
        <v>0.23</v>
      </c>
      <c r="B140" s="75" t="n">
        <v>0</v>
      </c>
      <c r="C140" s="76" t="n">
        <v>138</v>
      </c>
      <c r="D140" s="77"/>
      <c r="E140" s="77"/>
      <c r="F140" s="78" t="s">
        <v>184</v>
      </c>
      <c r="G140" s="79" t="s">
        <v>383</v>
      </c>
      <c r="H140" s="77"/>
      <c r="I140" s="80" t="n">
        <f aca="false">A140</f>
        <v>0.23</v>
      </c>
      <c r="J140" s="81" t="n">
        <f aca="false">'Formulário de Solicitação de Co'!F189</f>
        <v>0</v>
      </c>
      <c r="K140" s="82" t="n">
        <f aca="false">J140*I140</f>
        <v>0</v>
      </c>
    </row>
    <row r="141" s="31" customFormat="true" ht="68.65" hidden="false" customHeight="false" outlineLevel="0" collapsed="false">
      <c r="A141" s="75" t="n">
        <v>95.31</v>
      </c>
      <c r="B141" s="75" t="n">
        <v>0</v>
      </c>
      <c r="C141" s="76" t="n">
        <v>139</v>
      </c>
      <c r="D141" s="77"/>
      <c r="E141" s="77"/>
      <c r="F141" s="78" t="s">
        <v>185</v>
      </c>
      <c r="G141" s="79" t="s">
        <v>391</v>
      </c>
      <c r="H141" s="77"/>
      <c r="I141" s="80" t="n">
        <f aca="false">A141</f>
        <v>95.31</v>
      </c>
      <c r="J141" s="81" t="n">
        <f aca="false">'Formulário de Solicitação de Co'!F190</f>
        <v>0</v>
      </c>
      <c r="K141" s="82" t="n">
        <f aca="false">J141*I141</f>
        <v>0</v>
      </c>
    </row>
    <row r="142" s="31" customFormat="true" ht="35.05" hidden="false" customHeight="false" outlineLevel="0" collapsed="false">
      <c r="A142" s="75" t="n">
        <v>18.05</v>
      </c>
      <c r="B142" s="75" t="n">
        <v>0</v>
      </c>
      <c r="C142" s="76" t="n">
        <v>140</v>
      </c>
      <c r="D142" s="77"/>
      <c r="E142" s="77"/>
      <c r="F142" s="78" t="s">
        <v>186</v>
      </c>
      <c r="G142" s="79" t="s">
        <v>401</v>
      </c>
      <c r="H142" s="77"/>
      <c r="I142" s="80" t="n">
        <f aca="false">A142</f>
        <v>18.05</v>
      </c>
      <c r="J142" s="81" t="n">
        <f aca="false">'Formulário de Solicitação de Co'!F191</f>
        <v>0</v>
      </c>
      <c r="K142" s="82" t="n">
        <f aca="false">J142*I142</f>
        <v>0</v>
      </c>
    </row>
    <row r="143" s="31" customFormat="true" ht="35.05" hidden="false" customHeight="false" outlineLevel="0" collapsed="false">
      <c r="A143" s="75" t="n">
        <v>18.05</v>
      </c>
      <c r="B143" s="75" t="n">
        <v>0</v>
      </c>
      <c r="C143" s="76" t="n">
        <v>141</v>
      </c>
      <c r="D143" s="77"/>
      <c r="E143" s="77"/>
      <c r="F143" s="78" t="s">
        <v>187</v>
      </c>
      <c r="G143" s="79" t="s">
        <v>401</v>
      </c>
      <c r="H143" s="77"/>
      <c r="I143" s="80" t="n">
        <f aca="false">A143</f>
        <v>18.05</v>
      </c>
      <c r="J143" s="81" t="n">
        <f aca="false">'Formulário de Solicitação de Co'!F192</f>
        <v>0</v>
      </c>
      <c r="K143" s="82" t="n">
        <f aca="false">J143*I143</f>
        <v>0</v>
      </c>
    </row>
    <row r="144" s="31" customFormat="true" ht="35.05" hidden="false" customHeight="false" outlineLevel="0" collapsed="false">
      <c r="A144" s="75" t="n">
        <v>18.05</v>
      </c>
      <c r="B144" s="75" t="n">
        <v>0</v>
      </c>
      <c r="C144" s="76" t="n">
        <v>142</v>
      </c>
      <c r="D144" s="77"/>
      <c r="E144" s="77"/>
      <c r="F144" s="78" t="s">
        <v>188</v>
      </c>
      <c r="G144" s="79" t="s">
        <v>401</v>
      </c>
      <c r="H144" s="77"/>
      <c r="I144" s="80" t="n">
        <f aca="false">A144</f>
        <v>18.05</v>
      </c>
      <c r="J144" s="81" t="n">
        <f aca="false">'Formulário de Solicitação de Co'!F193</f>
        <v>0</v>
      </c>
      <c r="K144" s="82" t="n">
        <f aca="false">J144*I144</f>
        <v>0</v>
      </c>
    </row>
    <row r="145" s="31" customFormat="true" ht="35.05" hidden="false" customHeight="false" outlineLevel="0" collapsed="false">
      <c r="A145" s="75" t="n">
        <v>18.05</v>
      </c>
      <c r="B145" s="75" t="n">
        <v>0</v>
      </c>
      <c r="C145" s="76" t="n">
        <v>143</v>
      </c>
      <c r="D145" s="77"/>
      <c r="E145" s="77"/>
      <c r="F145" s="78" t="s">
        <v>189</v>
      </c>
      <c r="G145" s="79" t="s">
        <v>401</v>
      </c>
      <c r="H145" s="77"/>
      <c r="I145" s="80" t="n">
        <f aca="false">A145</f>
        <v>18.05</v>
      </c>
      <c r="J145" s="81" t="n">
        <f aca="false">'Formulário de Solicitação de Co'!F194</f>
        <v>0</v>
      </c>
      <c r="K145" s="82" t="n">
        <f aca="false">J145*I145</f>
        <v>0</v>
      </c>
    </row>
    <row r="146" s="31" customFormat="true" ht="46.25" hidden="false" customHeight="false" outlineLevel="0" collapsed="false">
      <c r="A146" s="75" t="n">
        <v>18.05</v>
      </c>
      <c r="B146" s="75" t="n">
        <v>0</v>
      </c>
      <c r="C146" s="76" t="n">
        <v>144</v>
      </c>
      <c r="D146" s="77"/>
      <c r="E146" s="77"/>
      <c r="F146" s="78" t="s">
        <v>190</v>
      </c>
      <c r="G146" s="79" t="s">
        <v>401</v>
      </c>
      <c r="H146" s="77"/>
      <c r="I146" s="80" t="n">
        <f aca="false">A146</f>
        <v>18.05</v>
      </c>
      <c r="J146" s="81" t="n">
        <f aca="false">'Formulário de Solicitação de Co'!F195</f>
        <v>0</v>
      </c>
      <c r="K146" s="82" t="n">
        <f aca="false">J146*I146</f>
        <v>0</v>
      </c>
    </row>
    <row r="147" s="31" customFormat="true" ht="35.05" hidden="false" customHeight="false" outlineLevel="0" collapsed="false">
      <c r="A147" s="75" t="n">
        <v>18.05</v>
      </c>
      <c r="B147" s="75" t="n">
        <v>0</v>
      </c>
      <c r="C147" s="76" t="n">
        <v>145</v>
      </c>
      <c r="D147" s="77"/>
      <c r="E147" s="77"/>
      <c r="F147" s="78" t="s">
        <v>191</v>
      </c>
      <c r="G147" s="79" t="s">
        <v>401</v>
      </c>
      <c r="H147" s="77"/>
      <c r="I147" s="80" t="n">
        <f aca="false">A147</f>
        <v>18.05</v>
      </c>
      <c r="J147" s="81" t="n">
        <f aca="false">'Formulário de Solicitação de Co'!F196</f>
        <v>0</v>
      </c>
      <c r="K147" s="82" t="n">
        <f aca="false">J147*I147</f>
        <v>0</v>
      </c>
    </row>
    <row r="148" s="31" customFormat="true" ht="35.05" hidden="false" customHeight="false" outlineLevel="0" collapsed="false">
      <c r="A148" s="75" t="n">
        <v>18.05</v>
      </c>
      <c r="B148" s="75" t="n">
        <v>0</v>
      </c>
      <c r="C148" s="76" t="n">
        <v>146</v>
      </c>
      <c r="D148" s="77"/>
      <c r="E148" s="77"/>
      <c r="F148" s="78" t="s">
        <v>192</v>
      </c>
      <c r="G148" s="79" t="s">
        <v>401</v>
      </c>
      <c r="H148" s="77"/>
      <c r="I148" s="80" t="n">
        <f aca="false">A148</f>
        <v>18.05</v>
      </c>
      <c r="J148" s="81" t="n">
        <f aca="false">'Formulário de Solicitação de Co'!F197</f>
        <v>0</v>
      </c>
      <c r="K148" s="82" t="n">
        <f aca="false">J148*I148</f>
        <v>0</v>
      </c>
    </row>
    <row r="149" s="31" customFormat="true" ht="35.05" hidden="false" customHeight="false" outlineLevel="0" collapsed="false">
      <c r="A149" s="75" t="n">
        <v>18.05</v>
      </c>
      <c r="B149" s="75" t="n">
        <v>0</v>
      </c>
      <c r="C149" s="76" t="n">
        <v>147</v>
      </c>
      <c r="D149" s="77"/>
      <c r="E149" s="77"/>
      <c r="F149" s="78" t="s">
        <v>193</v>
      </c>
      <c r="G149" s="79" t="s">
        <v>401</v>
      </c>
      <c r="H149" s="77"/>
      <c r="I149" s="80" t="n">
        <f aca="false">A149</f>
        <v>18.05</v>
      </c>
      <c r="J149" s="81" t="n">
        <f aca="false">'Formulário de Solicitação de Co'!F198</f>
        <v>0</v>
      </c>
      <c r="K149" s="82" t="n">
        <f aca="false">J149*I149</f>
        <v>0</v>
      </c>
    </row>
    <row r="150" s="31" customFormat="true" ht="35.05" hidden="false" customHeight="false" outlineLevel="0" collapsed="false">
      <c r="A150" s="75" t="n">
        <v>18.05</v>
      </c>
      <c r="B150" s="75" t="n">
        <v>0</v>
      </c>
      <c r="C150" s="76" t="n">
        <v>148</v>
      </c>
      <c r="D150" s="77"/>
      <c r="E150" s="77"/>
      <c r="F150" s="78" t="s">
        <v>194</v>
      </c>
      <c r="G150" s="79" t="s">
        <v>401</v>
      </c>
      <c r="H150" s="77"/>
      <c r="I150" s="80" t="n">
        <f aca="false">A150</f>
        <v>18.05</v>
      </c>
      <c r="J150" s="81" t="n">
        <f aca="false">'Formulário de Solicitação de Co'!F199</f>
        <v>0</v>
      </c>
      <c r="K150" s="82" t="n">
        <f aca="false">J150*I150</f>
        <v>0</v>
      </c>
    </row>
    <row r="151" s="31" customFormat="true" ht="35.05" hidden="false" customHeight="false" outlineLevel="0" collapsed="false">
      <c r="A151" s="75" t="n">
        <v>66.68</v>
      </c>
      <c r="B151" s="75" t="n">
        <v>0</v>
      </c>
      <c r="C151" s="76" t="n">
        <v>149</v>
      </c>
      <c r="D151" s="77"/>
      <c r="E151" s="77"/>
      <c r="F151" s="78" t="s">
        <v>195</v>
      </c>
      <c r="G151" s="79" t="s">
        <v>401</v>
      </c>
      <c r="H151" s="77"/>
      <c r="I151" s="80" t="n">
        <f aca="false">A151</f>
        <v>66.68</v>
      </c>
      <c r="J151" s="81" t="n">
        <f aca="false">'Formulário de Solicitação de Co'!F200</f>
        <v>0</v>
      </c>
      <c r="K151" s="82" t="n">
        <f aca="false">J151*I151</f>
        <v>0</v>
      </c>
    </row>
    <row r="152" s="31" customFormat="true" ht="35.05" hidden="false" customHeight="false" outlineLevel="0" collapsed="false">
      <c r="A152" s="75" t="n">
        <v>18.05</v>
      </c>
      <c r="B152" s="75" t="n">
        <v>0</v>
      </c>
      <c r="C152" s="76" t="n">
        <v>150</v>
      </c>
      <c r="D152" s="77"/>
      <c r="E152" s="77"/>
      <c r="F152" s="78" t="s">
        <v>196</v>
      </c>
      <c r="G152" s="79" t="s">
        <v>401</v>
      </c>
      <c r="H152" s="77"/>
      <c r="I152" s="80" t="n">
        <f aca="false">A152</f>
        <v>18.05</v>
      </c>
      <c r="J152" s="81" t="n">
        <f aca="false">'Formulário de Solicitação de Co'!F201</f>
        <v>0</v>
      </c>
      <c r="K152" s="82" t="n">
        <f aca="false">J152*I152</f>
        <v>0</v>
      </c>
    </row>
    <row r="153" s="31" customFormat="true" ht="35.05" hidden="false" customHeight="false" outlineLevel="0" collapsed="false">
      <c r="A153" s="75" t="n">
        <v>18.05</v>
      </c>
      <c r="B153" s="75" t="n">
        <v>0</v>
      </c>
      <c r="C153" s="76" t="n">
        <v>151</v>
      </c>
      <c r="D153" s="77"/>
      <c r="E153" s="77"/>
      <c r="F153" s="78" t="s">
        <v>197</v>
      </c>
      <c r="G153" s="79" t="s">
        <v>401</v>
      </c>
      <c r="H153" s="77"/>
      <c r="I153" s="80" t="n">
        <f aca="false">A153</f>
        <v>18.05</v>
      </c>
      <c r="J153" s="81" t="n">
        <f aca="false">'Formulário de Solicitação de Co'!F202</f>
        <v>0</v>
      </c>
      <c r="K153" s="82" t="n">
        <f aca="false">J153*I153</f>
        <v>0</v>
      </c>
    </row>
    <row r="154" s="31" customFormat="true" ht="35.05" hidden="false" customHeight="false" outlineLevel="0" collapsed="false">
      <c r="A154" s="75" t="n">
        <v>18.05</v>
      </c>
      <c r="B154" s="75" t="n">
        <v>0</v>
      </c>
      <c r="C154" s="76" t="n">
        <v>152</v>
      </c>
      <c r="D154" s="77"/>
      <c r="E154" s="77"/>
      <c r="F154" s="78" t="s">
        <v>198</v>
      </c>
      <c r="G154" s="79" t="s">
        <v>401</v>
      </c>
      <c r="H154" s="77"/>
      <c r="I154" s="80" t="n">
        <f aca="false">A154</f>
        <v>18.05</v>
      </c>
      <c r="J154" s="81" t="n">
        <f aca="false">'Formulário de Solicitação de Co'!F203</f>
        <v>0</v>
      </c>
      <c r="K154" s="82" t="n">
        <f aca="false">J154*I154</f>
        <v>0</v>
      </c>
    </row>
    <row r="155" s="31" customFormat="true" ht="35.05" hidden="false" customHeight="false" outlineLevel="0" collapsed="false">
      <c r="A155" s="75" t="n">
        <v>18.05</v>
      </c>
      <c r="B155" s="75" t="n">
        <v>0</v>
      </c>
      <c r="C155" s="76" t="n">
        <v>153</v>
      </c>
      <c r="D155" s="77"/>
      <c r="E155" s="77"/>
      <c r="F155" s="78" t="s">
        <v>199</v>
      </c>
      <c r="G155" s="79" t="s">
        <v>401</v>
      </c>
      <c r="H155" s="77"/>
      <c r="I155" s="80" t="n">
        <f aca="false">A155</f>
        <v>18.05</v>
      </c>
      <c r="J155" s="81" t="n">
        <f aca="false">'Formulário de Solicitação de Co'!F204</f>
        <v>0</v>
      </c>
      <c r="K155" s="82" t="n">
        <f aca="false">J155*I155</f>
        <v>0</v>
      </c>
    </row>
    <row r="156" s="31" customFormat="true" ht="35.05" hidden="false" customHeight="false" outlineLevel="0" collapsed="false">
      <c r="A156" s="75" t="n">
        <v>18.05</v>
      </c>
      <c r="B156" s="75" t="n">
        <v>0</v>
      </c>
      <c r="C156" s="76" t="n">
        <v>154</v>
      </c>
      <c r="D156" s="77"/>
      <c r="E156" s="77"/>
      <c r="F156" s="78" t="s">
        <v>200</v>
      </c>
      <c r="G156" s="79" t="s">
        <v>401</v>
      </c>
      <c r="H156" s="77"/>
      <c r="I156" s="80" t="n">
        <f aca="false">A156</f>
        <v>18.05</v>
      </c>
      <c r="J156" s="81" t="n">
        <f aca="false">'Formulário de Solicitação de Co'!F205</f>
        <v>0</v>
      </c>
      <c r="K156" s="82" t="n">
        <f aca="false">J156*I156</f>
        <v>0</v>
      </c>
    </row>
    <row r="157" s="31" customFormat="true" ht="35.05" hidden="false" customHeight="false" outlineLevel="0" collapsed="false">
      <c r="A157" s="75" t="n">
        <v>18.05</v>
      </c>
      <c r="B157" s="75" t="n">
        <v>0</v>
      </c>
      <c r="C157" s="76" t="n">
        <v>155</v>
      </c>
      <c r="D157" s="77"/>
      <c r="E157" s="77"/>
      <c r="F157" s="78" t="s">
        <v>201</v>
      </c>
      <c r="G157" s="79" t="s">
        <v>401</v>
      </c>
      <c r="H157" s="77"/>
      <c r="I157" s="80" t="n">
        <f aca="false">A157</f>
        <v>18.05</v>
      </c>
      <c r="J157" s="81" t="n">
        <f aca="false">'Formulário de Solicitação de Co'!F206</f>
        <v>0</v>
      </c>
      <c r="K157" s="82" t="n">
        <f aca="false">J157*I157</f>
        <v>0</v>
      </c>
    </row>
    <row r="158" s="31" customFormat="true" ht="35.05" hidden="false" customHeight="false" outlineLevel="0" collapsed="false">
      <c r="A158" s="75" t="n">
        <v>18.05</v>
      </c>
      <c r="B158" s="75" t="n">
        <v>0</v>
      </c>
      <c r="C158" s="76" t="n">
        <v>156</v>
      </c>
      <c r="D158" s="77"/>
      <c r="E158" s="77"/>
      <c r="F158" s="78" t="s">
        <v>202</v>
      </c>
      <c r="G158" s="79" t="s">
        <v>401</v>
      </c>
      <c r="H158" s="77"/>
      <c r="I158" s="80" t="n">
        <f aca="false">A158</f>
        <v>18.05</v>
      </c>
      <c r="J158" s="81" t="n">
        <f aca="false">'Formulário de Solicitação de Co'!F207</f>
        <v>0</v>
      </c>
      <c r="K158" s="82" t="n">
        <f aca="false">J158*I158</f>
        <v>0</v>
      </c>
    </row>
    <row r="159" s="31" customFormat="true" ht="35.05" hidden="false" customHeight="false" outlineLevel="0" collapsed="false">
      <c r="A159" s="75" t="n">
        <v>18.05</v>
      </c>
      <c r="B159" s="75" t="n">
        <v>0</v>
      </c>
      <c r="C159" s="76" t="n">
        <v>157</v>
      </c>
      <c r="D159" s="77"/>
      <c r="E159" s="77"/>
      <c r="F159" s="78" t="s">
        <v>203</v>
      </c>
      <c r="G159" s="79" t="s">
        <v>401</v>
      </c>
      <c r="H159" s="77"/>
      <c r="I159" s="80" t="n">
        <f aca="false">A159</f>
        <v>18.05</v>
      </c>
      <c r="J159" s="81" t="n">
        <f aca="false">'Formulário de Solicitação de Co'!F208</f>
        <v>0</v>
      </c>
      <c r="K159" s="82" t="n">
        <f aca="false">J159*I159</f>
        <v>0</v>
      </c>
    </row>
    <row r="160" s="31" customFormat="true" ht="35.05" hidden="false" customHeight="false" outlineLevel="0" collapsed="false">
      <c r="A160" s="75" t="n">
        <v>18.05</v>
      </c>
      <c r="B160" s="75" t="n">
        <v>0</v>
      </c>
      <c r="C160" s="76" t="n">
        <v>158</v>
      </c>
      <c r="D160" s="77"/>
      <c r="E160" s="77"/>
      <c r="F160" s="78" t="s">
        <v>204</v>
      </c>
      <c r="G160" s="79" t="s">
        <v>401</v>
      </c>
      <c r="H160" s="77"/>
      <c r="I160" s="80" t="n">
        <f aca="false">A160</f>
        <v>18.05</v>
      </c>
      <c r="J160" s="81" t="n">
        <f aca="false">'Formulário de Solicitação de Co'!F209</f>
        <v>0</v>
      </c>
      <c r="K160" s="82" t="n">
        <f aca="false">J160*I160</f>
        <v>0</v>
      </c>
    </row>
    <row r="161" s="31" customFormat="true" ht="35.05" hidden="false" customHeight="false" outlineLevel="0" collapsed="false">
      <c r="A161" s="75" t="n">
        <v>27.66</v>
      </c>
      <c r="B161" s="75" t="n">
        <v>0</v>
      </c>
      <c r="C161" s="76" t="n">
        <v>159</v>
      </c>
      <c r="D161" s="77"/>
      <c r="E161" s="77"/>
      <c r="F161" s="78" t="s">
        <v>205</v>
      </c>
      <c r="G161" s="79" t="s">
        <v>401</v>
      </c>
      <c r="H161" s="77"/>
      <c r="I161" s="80" t="n">
        <f aca="false">A161</f>
        <v>27.66</v>
      </c>
      <c r="J161" s="81" t="n">
        <f aca="false">'Formulário de Solicitação de Co'!F210</f>
        <v>0</v>
      </c>
      <c r="K161" s="82" t="n">
        <f aca="false">J161*I161</f>
        <v>0</v>
      </c>
    </row>
    <row r="162" s="31" customFormat="true" ht="35.05" hidden="false" customHeight="false" outlineLevel="0" collapsed="false">
      <c r="A162" s="75" t="n">
        <v>18.05</v>
      </c>
      <c r="B162" s="75" t="n">
        <v>0</v>
      </c>
      <c r="C162" s="76" t="n">
        <v>160</v>
      </c>
      <c r="D162" s="77"/>
      <c r="E162" s="77"/>
      <c r="F162" s="78" t="s">
        <v>206</v>
      </c>
      <c r="G162" s="79" t="s">
        <v>401</v>
      </c>
      <c r="H162" s="77"/>
      <c r="I162" s="80" t="n">
        <f aca="false">A162</f>
        <v>18.05</v>
      </c>
      <c r="J162" s="81" t="n">
        <f aca="false">'Formulário de Solicitação de Co'!F211</f>
        <v>0</v>
      </c>
      <c r="K162" s="82" t="n">
        <f aca="false">J162*I162</f>
        <v>0</v>
      </c>
    </row>
    <row r="163" s="31" customFormat="true" ht="35.05" hidden="false" customHeight="false" outlineLevel="0" collapsed="false">
      <c r="A163" s="75" t="n">
        <v>22.07</v>
      </c>
      <c r="B163" s="75" t="n">
        <v>0</v>
      </c>
      <c r="C163" s="76" t="n">
        <v>161</v>
      </c>
      <c r="D163" s="77"/>
      <c r="E163" s="77"/>
      <c r="F163" s="78" t="s">
        <v>207</v>
      </c>
      <c r="G163" s="79" t="s">
        <v>401</v>
      </c>
      <c r="H163" s="77"/>
      <c r="I163" s="80" t="n">
        <f aca="false">A163</f>
        <v>22.07</v>
      </c>
      <c r="J163" s="81" t="n">
        <f aca="false">'Formulário de Solicitação de Co'!F212</f>
        <v>0</v>
      </c>
      <c r="K163" s="82" t="n">
        <f aca="false">J163*I163</f>
        <v>0</v>
      </c>
    </row>
    <row r="164" s="31" customFormat="true" ht="35.05" hidden="false" customHeight="false" outlineLevel="0" collapsed="false">
      <c r="A164" s="75" t="n">
        <v>18.05</v>
      </c>
      <c r="B164" s="75" t="n">
        <v>0</v>
      </c>
      <c r="C164" s="76" t="n">
        <v>162</v>
      </c>
      <c r="D164" s="77"/>
      <c r="E164" s="77"/>
      <c r="F164" s="78" t="s">
        <v>208</v>
      </c>
      <c r="G164" s="79" t="s">
        <v>401</v>
      </c>
      <c r="H164" s="77"/>
      <c r="I164" s="80" t="n">
        <f aca="false">A164</f>
        <v>18.05</v>
      </c>
      <c r="J164" s="81" t="n">
        <f aca="false">'Formulário de Solicitação de Co'!F213</f>
        <v>0</v>
      </c>
      <c r="K164" s="82" t="n">
        <f aca="false">J164*I164</f>
        <v>0</v>
      </c>
    </row>
    <row r="165" s="31" customFormat="true" ht="35.05" hidden="false" customHeight="false" outlineLevel="0" collapsed="false">
      <c r="A165" s="75" t="n">
        <v>18.34</v>
      </c>
      <c r="B165" s="75" t="n">
        <v>0</v>
      </c>
      <c r="C165" s="76" t="n">
        <v>163</v>
      </c>
      <c r="D165" s="77"/>
      <c r="E165" s="77"/>
      <c r="F165" s="78" t="s">
        <v>209</v>
      </c>
      <c r="G165" s="79" t="s">
        <v>401</v>
      </c>
      <c r="H165" s="77"/>
      <c r="I165" s="80" t="n">
        <f aca="false">A165</f>
        <v>18.34</v>
      </c>
      <c r="J165" s="81" t="n">
        <f aca="false">'Formulário de Solicitação de Co'!F214</f>
        <v>0</v>
      </c>
      <c r="K165" s="82" t="n">
        <f aca="false">J165*I165</f>
        <v>0</v>
      </c>
    </row>
    <row r="166" s="31" customFormat="true" ht="35.05" hidden="false" customHeight="false" outlineLevel="0" collapsed="false">
      <c r="A166" s="75" t="n">
        <v>18.05</v>
      </c>
      <c r="B166" s="75" t="n">
        <v>0</v>
      </c>
      <c r="C166" s="76" t="n">
        <v>164</v>
      </c>
      <c r="D166" s="77"/>
      <c r="E166" s="77"/>
      <c r="F166" s="78" t="s">
        <v>210</v>
      </c>
      <c r="G166" s="79" t="s">
        <v>401</v>
      </c>
      <c r="H166" s="77"/>
      <c r="I166" s="80" t="n">
        <f aca="false">A166</f>
        <v>18.05</v>
      </c>
      <c r="J166" s="81" t="n">
        <f aca="false">'Formulário de Solicitação de Co'!F215</f>
        <v>0</v>
      </c>
      <c r="K166" s="82" t="n">
        <f aca="false">J166*I166</f>
        <v>0</v>
      </c>
    </row>
    <row r="167" s="31" customFormat="true" ht="35.05" hidden="false" customHeight="false" outlineLevel="0" collapsed="false">
      <c r="A167" s="75" t="n">
        <v>18.05</v>
      </c>
      <c r="B167" s="75" t="n">
        <v>0</v>
      </c>
      <c r="C167" s="76" t="n">
        <v>165</v>
      </c>
      <c r="D167" s="77"/>
      <c r="E167" s="77"/>
      <c r="F167" s="78" t="s">
        <v>211</v>
      </c>
      <c r="G167" s="79" t="s">
        <v>401</v>
      </c>
      <c r="H167" s="77"/>
      <c r="I167" s="80" t="n">
        <f aca="false">A167</f>
        <v>18.05</v>
      </c>
      <c r="J167" s="81" t="n">
        <f aca="false">'Formulário de Solicitação de Co'!F216</f>
        <v>0</v>
      </c>
      <c r="K167" s="82" t="n">
        <f aca="false">J167*I167</f>
        <v>0</v>
      </c>
    </row>
    <row r="168" s="31" customFormat="true" ht="46.25" hidden="false" customHeight="false" outlineLevel="0" collapsed="false">
      <c r="A168" s="75" t="n">
        <v>18.05</v>
      </c>
      <c r="B168" s="75" t="n">
        <v>0</v>
      </c>
      <c r="C168" s="76" t="n">
        <v>166</v>
      </c>
      <c r="D168" s="77"/>
      <c r="E168" s="77"/>
      <c r="F168" s="78" t="s">
        <v>212</v>
      </c>
      <c r="G168" s="79" t="s">
        <v>401</v>
      </c>
      <c r="H168" s="77"/>
      <c r="I168" s="80" t="n">
        <f aca="false">A168</f>
        <v>18.05</v>
      </c>
      <c r="J168" s="81" t="n">
        <f aca="false">'Formulário de Solicitação de Co'!F217</f>
        <v>0</v>
      </c>
      <c r="K168" s="82" t="n">
        <f aca="false">J168*I168</f>
        <v>0</v>
      </c>
    </row>
    <row r="169" s="31" customFormat="true" ht="35.05" hidden="false" customHeight="false" outlineLevel="0" collapsed="false">
      <c r="A169" s="75" t="n">
        <v>18.05</v>
      </c>
      <c r="B169" s="75" t="n">
        <v>0</v>
      </c>
      <c r="C169" s="76" t="n">
        <v>167</v>
      </c>
      <c r="D169" s="77"/>
      <c r="E169" s="77"/>
      <c r="F169" s="78" t="s">
        <v>213</v>
      </c>
      <c r="G169" s="79" t="s">
        <v>401</v>
      </c>
      <c r="H169" s="77"/>
      <c r="I169" s="80" t="n">
        <f aca="false">A169</f>
        <v>18.05</v>
      </c>
      <c r="J169" s="81" t="n">
        <f aca="false">'Formulário de Solicitação de Co'!F218</f>
        <v>0</v>
      </c>
      <c r="K169" s="82" t="n">
        <f aca="false">J169*I169</f>
        <v>0</v>
      </c>
    </row>
    <row r="170" s="31" customFormat="true" ht="57.45" hidden="false" customHeight="false" outlineLevel="0" collapsed="false">
      <c r="A170" s="75" t="n">
        <v>0.03</v>
      </c>
      <c r="B170" s="75" t="n">
        <v>0</v>
      </c>
      <c r="C170" s="76" t="n">
        <v>168</v>
      </c>
      <c r="D170" s="77"/>
      <c r="E170" s="77"/>
      <c r="F170" s="78" t="s">
        <v>214</v>
      </c>
      <c r="G170" s="79" t="s">
        <v>383</v>
      </c>
      <c r="H170" s="77"/>
      <c r="I170" s="80" t="n">
        <f aca="false">A170</f>
        <v>0.03</v>
      </c>
      <c r="J170" s="81" t="n">
        <f aca="false">'Formulário de Solicitação de Co'!F219</f>
        <v>0</v>
      </c>
      <c r="K170" s="82" t="n">
        <f aca="false">J170*I170</f>
        <v>0</v>
      </c>
    </row>
    <row r="171" s="31" customFormat="true" ht="57.45" hidden="false" customHeight="false" outlineLevel="0" collapsed="false">
      <c r="A171" s="75" t="n">
        <v>332.75</v>
      </c>
      <c r="B171" s="75" t="n">
        <v>0</v>
      </c>
      <c r="C171" s="76" t="n">
        <v>169</v>
      </c>
      <c r="D171" s="77"/>
      <c r="E171" s="77"/>
      <c r="F171" s="78" t="s">
        <v>215</v>
      </c>
      <c r="G171" s="79" t="s">
        <v>41</v>
      </c>
      <c r="H171" s="77"/>
      <c r="I171" s="80" t="n">
        <f aca="false">A171</f>
        <v>332.75</v>
      </c>
      <c r="J171" s="81" t="n">
        <f aca="false">'Formulário de Solicitação de Co'!F220</f>
        <v>0</v>
      </c>
      <c r="K171" s="82" t="n">
        <f aca="false">J171*I171</f>
        <v>0</v>
      </c>
    </row>
    <row r="172" s="31" customFormat="true" ht="46.25" hidden="false" customHeight="false" outlineLevel="0" collapsed="false">
      <c r="A172" s="75" t="n">
        <v>383.63</v>
      </c>
      <c r="B172" s="75" t="n">
        <v>0</v>
      </c>
      <c r="C172" s="76" t="n">
        <v>170</v>
      </c>
      <c r="D172" s="77"/>
      <c r="E172" s="77"/>
      <c r="F172" s="78" t="s">
        <v>216</v>
      </c>
      <c r="G172" s="79" t="s">
        <v>402</v>
      </c>
      <c r="H172" s="77"/>
      <c r="I172" s="80" t="n">
        <f aca="false">A172</f>
        <v>383.63</v>
      </c>
      <c r="J172" s="81" t="n">
        <f aca="false">'Formulário de Solicitação de Co'!F221</f>
        <v>0</v>
      </c>
      <c r="K172" s="82" t="n">
        <f aca="false">J172*I172</f>
        <v>0</v>
      </c>
    </row>
    <row r="173" s="31" customFormat="true" ht="169.4" hidden="false" customHeight="false" outlineLevel="0" collapsed="false">
      <c r="A173" s="75" t="n">
        <v>269.61</v>
      </c>
      <c r="B173" s="75" t="n">
        <v>0</v>
      </c>
      <c r="C173" s="76" t="n">
        <v>171</v>
      </c>
      <c r="D173" s="77"/>
      <c r="E173" s="77"/>
      <c r="F173" s="78" t="s">
        <v>217</v>
      </c>
      <c r="G173" s="79" t="s">
        <v>403</v>
      </c>
      <c r="H173" s="77"/>
      <c r="I173" s="80" t="n">
        <f aca="false">A173</f>
        <v>269.61</v>
      </c>
      <c r="J173" s="81" t="n">
        <f aca="false">'Formulário de Solicitação de Co'!F222</f>
        <v>0</v>
      </c>
      <c r="K173" s="82" t="n">
        <f aca="false">J173*I173</f>
        <v>0</v>
      </c>
    </row>
    <row r="174" s="31" customFormat="true" ht="68.65" hidden="false" customHeight="false" outlineLevel="0" collapsed="false">
      <c r="A174" s="75" t="n">
        <v>118.61</v>
      </c>
      <c r="B174" s="75" t="n">
        <v>0</v>
      </c>
      <c r="C174" s="76" t="n">
        <v>172</v>
      </c>
      <c r="D174" s="77"/>
      <c r="E174" s="77"/>
      <c r="F174" s="78" t="s">
        <v>218</v>
      </c>
      <c r="G174" s="79" t="s">
        <v>384</v>
      </c>
      <c r="H174" s="77"/>
      <c r="I174" s="80" t="n">
        <f aca="false">A174</f>
        <v>118.61</v>
      </c>
      <c r="J174" s="81" t="n">
        <f aca="false">'Formulário de Solicitação de Co'!F223</f>
        <v>0</v>
      </c>
      <c r="K174" s="82" t="n">
        <f aca="false">J174*I174</f>
        <v>0</v>
      </c>
    </row>
    <row r="175" s="31" customFormat="true" ht="68.65" hidden="false" customHeight="false" outlineLevel="0" collapsed="false">
      <c r="A175" s="75" t="n">
        <v>163.67</v>
      </c>
      <c r="B175" s="75" t="n">
        <v>0</v>
      </c>
      <c r="C175" s="76" t="n">
        <v>173</v>
      </c>
      <c r="D175" s="77"/>
      <c r="E175" s="77"/>
      <c r="F175" s="78" t="s">
        <v>219</v>
      </c>
      <c r="G175" s="79" t="s">
        <v>384</v>
      </c>
      <c r="H175" s="77"/>
      <c r="I175" s="80" t="n">
        <f aca="false">A175</f>
        <v>163.67</v>
      </c>
      <c r="J175" s="81" t="n">
        <f aca="false">'Formulário de Solicitação de Co'!F224</f>
        <v>0</v>
      </c>
      <c r="K175" s="82" t="n">
        <f aca="false">J175*I175</f>
        <v>0</v>
      </c>
    </row>
    <row r="176" s="31" customFormat="true" ht="68.65" hidden="false" customHeight="false" outlineLevel="0" collapsed="false">
      <c r="A176" s="75" t="n">
        <v>0.67</v>
      </c>
      <c r="B176" s="75" t="n">
        <v>0</v>
      </c>
      <c r="C176" s="76" t="n">
        <v>174</v>
      </c>
      <c r="D176" s="77"/>
      <c r="E176" s="77"/>
      <c r="F176" s="78" t="s">
        <v>220</v>
      </c>
      <c r="G176" s="79" t="s">
        <v>383</v>
      </c>
      <c r="H176" s="77"/>
      <c r="I176" s="80" t="n">
        <f aca="false">A176</f>
        <v>0.67</v>
      </c>
      <c r="J176" s="81" t="n">
        <f aca="false">'Formulário de Solicitação de Co'!F225</f>
        <v>0</v>
      </c>
      <c r="K176" s="82" t="n">
        <f aca="false">J176*I176</f>
        <v>0</v>
      </c>
    </row>
    <row r="177" s="31" customFormat="true" ht="68.65" hidden="false" customHeight="false" outlineLevel="0" collapsed="false">
      <c r="A177" s="75" t="n">
        <v>0.62</v>
      </c>
      <c r="B177" s="75" t="n">
        <v>0</v>
      </c>
      <c r="C177" s="76" t="n">
        <v>175</v>
      </c>
      <c r="D177" s="77"/>
      <c r="E177" s="77"/>
      <c r="F177" s="78" t="s">
        <v>221</v>
      </c>
      <c r="G177" s="79" t="s">
        <v>383</v>
      </c>
      <c r="H177" s="77"/>
      <c r="I177" s="80" t="n">
        <f aca="false">A177</f>
        <v>0.62</v>
      </c>
      <c r="J177" s="81" t="n">
        <f aca="false">'Formulário de Solicitação de Co'!F226</f>
        <v>0</v>
      </c>
      <c r="K177" s="82" t="n">
        <f aca="false">J177*I177</f>
        <v>0</v>
      </c>
    </row>
    <row r="178" s="31" customFormat="true" ht="68.65" hidden="false" customHeight="false" outlineLevel="0" collapsed="false">
      <c r="A178" s="75" t="n">
        <v>0.28</v>
      </c>
      <c r="B178" s="75" t="n">
        <v>0</v>
      </c>
      <c r="C178" s="76" t="n">
        <v>176</v>
      </c>
      <c r="D178" s="77"/>
      <c r="E178" s="77"/>
      <c r="F178" s="78" t="s">
        <v>222</v>
      </c>
      <c r="G178" s="79" t="s">
        <v>383</v>
      </c>
      <c r="H178" s="77"/>
      <c r="I178" s="80" t="n">
        <f aca="false">A178</f>
        <v>0.28</v>
      </c>
      <c r="J178" s="81" t="n">
        <f aca="false">'Formulário de Solicitação de Co'!F227</f>
        <v>0</v>
      </c>
      <c r="K178" s="82" t="n">
        <f aca="false">J178*I178</f>
        <v>0</v>
      </c>
    </row>
    <row r="179" s="31" customFormat="true" ht="68.65" hidden="false" customHeight="false" outlineLevel="0" collapsed="false">
      <c r="A179" s="75" t="n">
        <v>20.17</v>
      </c>
      <c r="B179" s="75" t="n">
        <v>0</v>
      </c>
      <c r="C179" s="76" t="n">
        <v>177</v>
      </c>
      <c r="D179" s="77"/>
      <c r="E179" s="77"/>
      <c r="F179" s="78" t="s">
        <v>223</v>
      </c>
      <c r="G179" s="79" t="s">
        <v>404</v>
      </c>
      <c r="H179" s="77"/>
      <c r="I179" s="80" t="n">
        <f aca="false">A179</f>
        <v>20.17</v>
      </c>
      <c r="J179" s="81" t="n">
        <f aca="false">'Formulário de Solicitação de Co'!F228</f>
        <v>0</v>
      </c>
      <c r="K179" s="82" t="n">
        <f aca="false">J179*I179</f>
        <v>0</v>
      </c>
    </row>
    <row r="180" s="31" customFormat="true" ht="57.45" hidden="false" customHeight="false" outlineLevel="0" collapsed="false">
      <c r="A180" s="75" t="n">
        <v>1254.52</v>
      </c>
      <c r="B180" s="75" t="n">
        <v>0</v>
      </c>
      <c r="C180" s="76" t="n">
        <v>178</v>
      </c>
      <c r="D180" s="77"/>
      <c r="E180" s="77"/>
      <c r="F180" s="78" t="s">
        <v>224</v>
      </c>
      <c r="G180" s="79" t="s">
        <v>391</v>
      </c>
      <c r="H180" s="77"/>
      <c r="I180" s="80" t="n">
        <f aca="false">A180</f>
        <v>1254.52</v>
      </c>
      <c r="J180" s="81" t="n">
        <f aca="false">'Formulário de Solicitação de Co'!F229</f>
        <v>0</v>
      </c>
      <c r="K180" s="82" t="n">
        <f aca="false">J180*I180</f>
        <v>0</v>
      </c>
    </row>
    <row r="181" s="31" customFormat="true" ht="102.2" hidden="false" customHeight="false" outlineLevel="0" collapsed="false">
      <c r="A181" s="75" t="n">
        <v>31.6</v>
      </c>
      <c r="B181" s="75" t="n">
        <v>0</v>
      </c>
      <c r="C181" s="76" t="n">
        <v>179</v>
      </c>
      <c r="D181" s="77"/>
      <c r="E181" s="77"/>
      <c r="F181" s="78" t="s">
        <v>225</v>
      </c>
      <c r="G181" s="79" t="s">
        <v>384</v>
      </c>
      <c r="H181" s="77"/>
      <c r="I181" s="80" t="n">
        <f aca="false">A181</f>
        <v>31.6</v>
      </c>
      <c r="J181" s="81" t="n">
        <f aca="false">'Formulário de Solicitação de Co'!F230</f>
        <v>0</v>
      </c>
      <c r="K181" s="82" t="n">
        <f aca="false">J181*I181</f>
        <v>0</v>
      </c>
    </row>
    <row r="182" s="31" customFormat="true" ht="68.65" hidden="false" customHeight="false" outlineLevel="0" collapsed="false">
      <c r="A182" s="75" t="n">
        <v>117.66</v>
      </c>
      <c r="B182" s="75" t="n">
        <v>0</v>
      </c>
      <c r="C182" s="76" t="n">
        <v>180</v>
      </c>
      <c r="D182" s="77"/>
      <c r="E182" s="77"/>
      <c r="F182" s="78" t="s">
        <v>226</v>
      </c>
      <c r="G182" s="79" t="s">
        <v>393</v>
      </c>
      <c r="H182" s="77"/>
      <c r="I182" s="80" t="n">
        <f aca="false">A182</f>
        <v>117.66</v>
      </c>
      <c r="J182" s="81" t="n">
        <f aca="false">'Formulário de Solicitação de Co'!F231</f>
        <v>0</v>
      </c>
      <c r="K182" s="82" t="n">
        <f aca="false">J182*I182</f>
        <v>0</v>
      </c>
    </row>
    <row r="183" s="31" customFormat="true" ht="68.65" hidden="false" customHeight="false" outlineLevel="0" collapsed="false">
      <c r="A183" s="75" t="n">
        <v>85.52</v>
      </c>
      <c r="B183" s="75" t="n">
        <v>0</v>
      </c>
      <c r="C183" s="76" t="n">
        <v>181</v>
      </c>
      <c r="D183" s="77"/>
      <c r="E183" s="77"/>
      <c r="F183" s="78" t="s">
        <v>227</v>
      </c>
      <c r="G183" s="79" t="s">
        <v>393</v>
      </c>
      <c r="H183" s="77"/>
      <c r="I183" s="80" t="n">
        <f aca="false">A183</f>
        <v>85.52</v>
      </c>
      <c r="J183" s="81" t="n">
        <f aca="false">'Formulário de Solicitação de Co'!F232</f>
        <v>0</v>
      </c>
      <c r="K183" s="82" t="n">
        <f aca="false">J183*I183</f>
        <v>0</v>
      </c>
    </row>
    <row r="184" s="31" customFormat="true" ht="68.65" hidden="false" customHeight="false" outlineLevel="0" collapsed="false">
      <c r="A184" s="75" t="n">
        <v>0.08</v>
      </c>
      <c r="B184" s="75" t="n">
        <v>0</v>
      </c>
      <c r="C184" s="76" t="n">
        <v>182</v>
      </c>
      <c r="D184" s="77"/>
      <c r="E184" s="77"/>
      <c r="F184" s="78" t="s">
        <v>228</v>
      </c>
      <c r="G184" s="79" t="s">
        <v>383</v>
      </c>
      <c r="H184" s="77"/>
      <c r="I184" s="80" t="n">
        <f aca="false">A184</f>
        <v>0.08</v>
      </c>
      <c r="J184" s="81" t="n">
        <f aca="false">'Formulário de Solicitação de Co'!F233</f>
        <v>0</v>
      </c>
      <c r="K184" s="82" t="n">
        <f aca="false">J184*I184</f>
        <v>0</v>
      </c>
    </row>
    <row r="185" s="31" customFormat="true" ht="79.85" hidden="false" customHeight="false" outlineLevel="0" collapsed="false">
      <c r="A185" s="75" t="n">
        <v>0.09</v>
      </c>
      <c r="B185" s="75" t="n">
        <v>0</v>
      </c>
      <c r="C185" s="76" t="n">
        <v>183</v>
      </c>
      <c r="D185" s="77"/>
      <c r="E185" s="77"/>
      <c r="F185" s="78" t="s">
        <v>229</v>
      </c>
      <c r="G185" s="79" t="s">
        <v>383</v>
      </c>
      <c r="H185" s="77"/>
      <c r="I185" s="80" t="n">
        <f aca="false">A185</f>
        <v>0.09</v>
      </c>
      <c r="J185" s="81" t="n">
        <f aca="false">'Formulário de Solicitação de Co'!F234</f>
        <v>0</v>
      </c>
      <c r="K185" s="82" t="n">
        <f aca="false">J185*I185</f>
        <v>0</v>
      </c>
    </row>
    <row r="186" s="31" customFormat="true" ht="68.65" hidden="false" customHeight="false" outlineLevel="0" collapsed="false">
      <c r="A186" s="75" t="n">
        <v>0.15</v>
      </c>
      <c r="B186" s="75" t="n">
        <v>0</v>
      </c>
      <c r="C186" s="76" t="n">
        <v>184</v>
      </c>
      <c r="D186" s="77"/>
      <c r="E186" s="77"/>
      <c r="F186" s="78" t="s">
        <v>230</v>
      </c>
      <c r="G186" s="79" t="s">
        <v>383</v>
      </c>
      <c r="H186" s="77"/>
      <c r="I186" s="80" t="n">
        <f aca="false">A186</f>
        <v>0.15</v>
      </c>
      <c r="J186" s="81" t="n">
        <f aca="false">'Formulário de Solicitação de Co'!F235</f>
        <v>0</v>
      </c>
      <c r="K186" s="82" t="n">
        <f aca="false">J186*I186</f>
        <v>0</v>
      </c>
    </row>
    <row r="187" s="31" customFormat="true" ht="57.45" hidden="false" customHeight="false" outlineLevel="0" collapsed="false">
      <c r="A187" s="75" t="n">
        <v>33.49</v>
      </c>
      <c r="B187" s="75" t="n">
        <v>0</v>
      </c>
      <c r="C187" s="76" t="n">
        <v>185</v>
      </c>
      <c r="D187" s="77"/>
      <c r="E187" s="77"/>
      <c r="F187" s="78" t="s">
        <v>231</v>
      </c>
      <c r="G187" s="79" t="s">
        <v>384</v>
      </c>
      <c r="H187" s="77"/>
      <c r="I187" s="80" t="n">
        <f aca="false">A187</f>
        <v>33.49</v>
      </c>
      <c r="J187" s="81" t="n">
        <f aca="false">'Formulário de Solicitação de Co'!F236</f>
        <v>0</v>
      </c>
      <c r="K187" s="82" t="n">
        <f aca="false">J187*I187</f>
        <v>0</v>
      </c>
    </row>
    <row r="188" s="31" customFormat="true" ht="46.25" hidden="false" customHeight="false" outlineLevel="0" collapsed="false">
      <c r="A188" s="75" t="n">
        <v>41.86</v>
      </c>
      <c r="B188" s="75" t="n">
        <v>0</v>
      </c>
      <c r="C188" s="76" t="n">
        <v>186</v>
      </c>
      <c r="D188" s="77"/>
      <c r="E188" s="77"/>
      <c r="F188" s="78" t="s">
        <v>232</v>
      </c>
      <c r="G188" s="79" t="s">
        <v>393</v>
      </c>
      <c r="H188" s="77"/>
      <c r="I188" s="80" t="n">
        <f aca="false">A188</f>
        <v>41.86</v>
      </c>
      <c r="J188" s="81" t="n">
        <f aca="false">'Formulário de Solicitação de Co'!F237</f>
        <v>0</v>
      </c>
      <c r="K188" s="82" t="n">
        <f aca="false">J188*I188</f>
        <v>0</v>
      </c>
    </row>
    <row r="189" s="31" customFormat="true" ht="35.05" hidden="false" customHeight="false" outlineLevel="0" collapsed="false">
      <c r="A189" s="75" t="n">
        <v>0.19</v>
      </c>
      <c r="B189" s="75" t="n">
        <v>0</v>
      </c>
      <c r="C189" s="76" t="n">
        <v>187</v>
      </c>
      <c r="D189" s="77"/>
      <c r="E189" s="77"/>
      <c r="F189" s="78" t="s">
        <v>233</v>
      </c>
      <c r="G189" s="79" t="s">
        <v>383</v>
      </c>
      <c r="H189" s="77"/>
      <c r="I189" s="80" t="n">
        <f aca="false">A189</f>
        <v>0.19</v>
      </c>
      <c r="J189" s="81" t="n">
        <f aca="false">'Formulário de Solicitação de Co'!F238</f>
        <v>0</v>
      </c>
      <c r="K189" s="82" t="n">
        <f aca="false">J189*I189</f>
        <v>0</v>
      </c>
    </row>
    <row r="190" s="31" customFormat="true" ht="46.25" hidden="false" customHeight="false" outlineLevel="0" collapsed="false">
      <c r="A190" s="75" t="n">
        <v>30.39</v>
      </c>
      <c r="B190" s="75" t="n">
        <v>0</v>
      </c>
      <c r="C190" s="76" t="n">
        <v>188</v>
      </c>
      <c r="D190" s="77"/>
      <c r="E190" s="77"/>
      <c r="F190" s="78" t="s">
        <v>234</v>
      </c>
      <c r="G190" s="79" t="s">
        <v>405</v>
      </c>
      <c r="H190" s="77"/>
      <c r="I190" s="80" t="n">
        <f aca="false">A190</f>
        <v>30.39</v>
      </c>
      <c r="J190" s="81" t="n">
        <f aca="false">'Formulário de Solicitação de Co'!F239</f>
        <v>0</v>
      </c>
      <c r="K190" s="82" t="n">
        <f aca="false">J190*I190</f>
        <v>0</v>
      </c>
    </row>
    <row r="191" s="31" customFormat="true" ht="68.65" hidden="false" customHeight="false" outlineLevel="0" collapsed="false">
      <c r="A191" s="75" t="n">
        <v>129</v>
      </c>
      <c r="B191" s="75" t="n">
        <v>0</v>
      </c>
      <c r="C191" s="76" t="n">
        <v>189</v>
      </c>
      <c r="D191" s="77"/>
      <c r="E191" s="77"/>
      <c r="F191" s="78" t="s">
        <v>235</v>
      </c>
      <c r="G191" s="79" t="s">
        <v>384</v>
      </c>
      <c r="H191" s="77"/>
      <c r="I191" s="80" t="n">
        <f aca="false">A191</f>
        <v>129</v>
      </c>
      <c r="J191" s="81" t="n">
        <f aca="false">'Formulário de Solicitação de Co'!F240</f>
        <v>0</v>
      </c>
      <c r="K191" s="82" t="n">
        <f aca="false">J191*I191</f>
        <v>0</v>
      </c>
    </row>
    <row r="192" s="31" customFormat="true" ht="68.65" hidden="false" customHeight="false" outlineLevel="0" collapsed="false">
      <c r="A192" s="75" t="n">
        <v>46.76</v>
      </c>
      <c r="B192" s="75" t="n">
        <v>0</v>
      </c>
      <c r="C192" s="76" t="n">
        <v>190</v>
      </c>
      <c r="D192" s="77"/>
      <c r="E192" s="77"/>
      <c r="F192" s="78" t="s">
        <v>236</v>
      </c>
      <c r="G192" s="79" t="s">
        <v>384</v>
      </c>
      <c r="H192" s="77"/>
      <c r="I192" s="80" t="n">
        <f aca="false">A192</f>
        <v>46.76</v>
      </c>
      <c r="J192" s="81" t="n">
        <f aca="false">'Formulário de Solicitação de Co'!F241</f>
        <v>0</v>
      </c>
      <c r="K192" s="82" t="n">
        <f aca="false">J192*I192</f>
        <v>0</v>
      </c>
    </row>
    <row r="193" s="31" customFormat="true" ht="79.85" hidden="false" customHeight="false" outlineLevel="0" collapsed="false">
      <c r="A193" s="75" t="n">
        <v>47.27</v>
      </c>
      <c r="B193" s="75" t="n">
        <v>0</v>
      </c>
      <c r="C193" s="76" t="n">
        <v>191</v>
      </c>
      <c r="D193" s="77"/>
      <c r="E193" s="77"/>
      <c r="F193" s="78" t="s">
        <v>237</v>
      </c>
      <c r="G193" s="79" t="s">
        <v>384</v>
      </c>
      <c r="H193" s="77"/>
      <c r="I193" s="80" t="n">
        <f aca="false">A193</f>
        <v>47.27</v>
      </c>
      <c r="J193" s="81" t="n">
        <f aca="false">'Formulário de Solicitação de Co'!F242</f>
        <v>0</v>
      </c>
      <c r="K193" s="82" t="n">
        <f aca="false">J193*I193</f>
        <v>0</v>
      </c>
    </row>
    <row r="194" s="31" customFormat="true" ht="57.45" hidden="false" customHeight="false" outlineLevel="0" collapsed="false">
      <c r="A194" s="75" t="n">
        <v>0.15</v>
      </c>
      <c r="B194" s="75" t="n">
        <v>0</v>
      </c>
      <c r="C194" s="76" t="n">
        <v>192</v>
      </c>
      <c r="D194" s="77"/>
      <c r="E194" s="77"/>
      <c r="F194" s="78" t="s">
        <v>238</v>
      </c>
      <c r="G194" s="79" t="s">
        <v>383</v>
      </c>
      <c r="H194" s="77"/>
      <c r="I194" s="80" t="n">
        <f aca="false">A194</f>
        <v>0.15</v>
      </c>
      <c r="J194" s="81" t="n">
        <f aca="false">'Formulário de Solicitação de Co'!F243</f>
        <v>0</v>
      </c>
      <c r="K194" s="82" t="n">
        <f aca="false">J194*I194</f>
        <v>0</v>
      </c>
    </row>
    <row r="195" s="31" customFormat="true" ht="79.85" hidden="false" customHeight="false" outlineLevel="0" collapsed="false">
      <c r="A195" s="75" t="n">
        <v>0.05</v>
      </c>
      <c r="B195" s="75" t="n">
        <v>0</v>
      </c>
      <c r="C195" s="76" t="n">
        <v>193</v>
      </c>
      <c r="D195" s="77"/>
      <c r="E195" s="77"/>
      <c r="F195" s="78" t="s">
        <v>239</v>
      </c>
      <c r="G195" s="79" t="s">
        <v>383</v>
      </c>
      <c r="H195" s="77"/>
      <c r="I195" s="80" t="n">
        <f aca="false">A195</f>
        <v>0.05</v>
      </c>
      <c r="J195" s="81" t="n">
        <f aca="false">'Formulário de Solicitação de Co'!F244</f>
        <v>0</v>
      </c>
      <c r="K195" s="82" t="n">
        <f aca="false">J195*I195</f>
        <v>0</v>
      </c>
    </row>
    <row r="196" s="31" customFormat="true" ht="57.45" hidden="false" customHeight="false" outlineLevel="0" collapsed="false">
      <c r="A196" s="75" t="n">
        <v>0.18</v>
      </c>
      <c r="B196" s="75" t="n">
        <v>0</v>
      </c>
      <c r="C196" s="76" t="n">
        <v>194</v>
      </c>
      <c r="D196" s="77"/>
      <c r="E196" s="77"/>
      <c r="F196" s="78" t="s">
        <v>240</v>
      </c>
      <c r="G196" s="79" t="s">
        <v>383</v>
      </c>
      <c r="H196" s="77"/>
      <c r="I196" s="80" t="n">
        <f aca="false">A196</f>
        <v>0.18</v>
      </c>
      <c r="J196" s="81" t="n">
        <f aca="false">'Formulário de Solicitação de Co'!F245</f>
        <v>0</v>
      </c>
      <c r="K196" s="82" t="n">
        <f aca="false">J196*I196</f>
        <v>0</v>
      </c>
    </row>
    <row r="197" s="31" customFormat="true" ht="57.45" hidden="false" customHeight="false" outlineLevel="0" collapsed="false">
      <c r="A197" s="75" t="n">
        <v>27.71</v>
      </c>
      <c r="B197" s="75" t="n">
        <v>0</v>
      </c>
      <c r="C197" s="76" t="n">
        <v>195</v>
      </c>
      <c r="D197" s="77"/>
      <c r="E197" s="77"/>
      <c r="F197" s="78" t="s">
        <v>241</v>
      </c>
      <c r="G197" s="79" t="s">
        <v>384</v>
      </c>
      <c r="H197" s="77"/>
      <c r="I197" s="80" t="n">
        <f aca="false">A197</f>
        <v>27.71</v>
      </c>
      <c r="J197" s="81" t="n">
        <f aca="false">'Formulário de Solicitação de Co'!F246</f>
        <v>0</v>
      </c>
      <c r="K197" s="82" t="n">
        <f aca="false">J197*I197</f>
        <v>0</v>
      </c>
    </row>
    <row r="198" s="31" customFormat="true" ht="57.45" hidden="false" customHeight="false" outlineLevel="0" collapsed="false">
      <c r="A198" s="75" t="n">
        <v>51.62</v>
      </c>
      <c r="B198" s="75" t="n">
        <v>0</v>
      </c>
      <c r="C198" s="76" t="n">
        <v>196</v>
      </c>
      <c r="D198" s="77"/>
      <c r="E198" s="77"/>
      <c r="F198" s="78" t="s">
        <v>242</v>
      </c>
      <c r="G198" s="79" t="s">
        <v>41</v>
      </c>
      <c r="H198" s="77"/>
      <c r="I198" s="80" t="n">
        <f aca="false">A198</f>
        <v>51.62</v>
      </c>
      <c r="J198" s="81" t="n">
        <f aca="false">'Formulário de Solicitação de Co'!F247</f>
        <v>0</v>
      </c>
      <c r="K198" s="82" t="n">
        <f aca="false">J198*I198</f>
        <v>0</v>
      </c>
    </row>
    <row r="199" s="31" customFormat="true" ht="124.6" hidden="false" customHeight="false" outlineLevel="0" collapsed="false">
      <c r="A199" s="75" t="n">
        <v>26.15</v>
      </c>
      <c r="B199" s="75" t="n">
        <v>0</v>
      </c>
      <c r="C199" s="76" t="n">
        <v>197</v>
      </c>
      <c r="D199" s="77"/>
      <c r="E199" s="77"/>
      <c r="F199" s="78" t="s">
        <v>243</v>
      </c>
      <c r="G199" s="79" t="s">
        <v>41</v>
      </c>
      <c r="H199" s="77"/>
      <c r="I199" s="80" t="n">
        <f aca="false">A199</f>
        <v>26.15</v>
      </c>
      <c r="J199" s="81" t="n">
        <f aca="false">'Formulário de Solicitação de Co'!F248</f>
        <v>0</v>
      </c>
      <c r="K199" s="82" t="n">
        <f aca="false">J199*I199</f>
        <v>0</v>
      </c>
    </row>
    <row r="200" s="31" customFormat="true" ht="46.25" hidden="false" customHeight="false" outlineLevel="0" collapsed="false">
      <c r="A200" s="75" t="n">
        <v>97</v>
      </c>
      <c r="B200" s="75" t="n">
        <v>0</v>
      </c>
      <c r="C200" s="76" t="n">
        <v>198</v>
      </c>
      <c r="D200" s="77"/>
      <c r="E200" s="77"/>
      <c r="F200" s="78" t="s">
        <v>244</v>
      </c>
      <c r="G200" s="79" t="s">
        <v>41</v>
      </c>
      <c r="H200" s="77"/>
      <c r="I200" s="80" t="n">
        <f aca="false">A200</f>
        <v>97</v>
      </c>
      <c r="J200" s="81" t="n">
        <f aca="false">'Formulário de Solicitação de Co'!F249</f>
        <v>0</v>
      </c>
      <c r="K200" s="82" t="n">
        <f aca="false">J200*I200</f>
        <v>0</v>
      </c>
    </row>
    <row r="201" s="31" customFormat="true" ht="68.65" hidden="false" customHeight="false" outlineLevel="0" collapsed="false">
      <c r="A201" s="75" t="n">
        <v>1.05</v>
      </c>
      <c r="B201" s="75" t="n">
        <v>0</v>
      </c>
      <c r="C201" s="76" t="n">
        <v>199</v>
      </c>
      <c r="D201" s="77"/>
      <c r="E201" s="77"/>
      <c r="F201" s="78" t="s">
        <v>245</v>
      </c>
      <c r="G201" s="79" t="s">
        <v>383</v>
      </c>
      <c r="H201" s="77"/>
      <c r="I201" s="80" t="n">
        <f aca="false">A201</f>
        <v>1.05</v>
      </c>
      <c r="J201" s="81" t="n">
        <f aca="false">'Formulário de Solicitação de Co'!F250</f>
        <v>0</v>
      </c>
      <c r="K201" s="82" t="n">
        <f aca="false">J201*I201</f>
        <v>0</v>
      </c>
    </row>
    <row r="202" s="31" customFormat="true" ht="68.65" hidden="false" customHeight="false" outlineLevel="0" collapsed="false">
      <c r="A202" s="75" t="n">
        <v>0.74</v>
      </c>
      <c r="B202" s="75" t="n">
        <v>0</v>
      </c>
      <c r="C202" s="76" t="n">
        <v>200</v>
      </c>
      <c r="D202" s="77"/>
      <c r="E202" s="77"/>
      <c r="F202" s="78" t="s">
        <v>246</v>
      </c>
      <c r="G202" s="79" t="s">
        <v>383</v>
      </c>
      <c r="H202" s="77"/>
      <c r="I202" s="80" t="n">
        <f aca="false">A202</f>
        <v>0.74</v>
      </c>
      <c r="J202" s="81" t="n">
        <f aca="false">'Formulário de Solicitação de Co'!F251</f>
        <v>0</v>
      </c>
      <c r="K202" s="82" t="n">
        <f aca="false">J202*I202</f>
        <v>0</v>
      </c>
    </row>
    <row r="203" s="31" customFormat="true" ht="68.65" hidden="false" customHeight="false" outlineLevel="0" collapsed="false">
      <c r="A203" s="75" t="n">
        <v>2</v>
      </c>
      <c r="B203" s="75" t="n">
        <v>0</v>
      </c>
      <c r="C203" s="76" t="n">
        <v>201</v>
      </c>
      <c r="D203" s="77"/>
      <c r="E203" s="77"/>
      <c r="F203" s="78" t="s">
        <v>247</v>
      </c>
      <c r="G203" s="79" t="s">
        <v>383</v>
      </c>
      <c r="H203" s="77"/>
      <c r="I203" s="80" t="n">
        <f aca="false">A203</f>
        <v>2</v>
      </c>
      <c r="J203" s="81" t="n">
        <f aca="false">'Formulário de Solicitação de Co'!F252</f>
        <v>0</v>
      </c>
      <c r="K203" s="82" t="n">
        <f aca="false">J203*I203</f>
        <v>0</v>
      </c>
    </row>
    <row r="204" s="31" customFormat="true" ht="46.25" hidden="false" customHeight="false" outlineLevel="0" collapsed="false">
      <c r="A204" s="75" t="n">
        <v>189.23</v>
      </c>
      <c r="B204" s="75" t="n">
        <v>0</v>
      </c>
      <c r="C204" s="76" t="n">
        <v>202</v>
      </c>
      <c r="D204" s="77"/>
      <c r="E204" s="77"/>
      <c r="F204" s="78" t="s">
        <v>248</v>
      </c>
      <c r="G204" s="79" t="s">
        <v>384</v>
      </c>
      <c r="H204" s="77"/>
      <c r="I204" s="80" t="n">
        <f aca="false">A204</f>
        <v>189.23</v>
      </c>
      <c r="J204" s="81" t="n">
        <f aca="false">'Formulário de Solicitação de Co'!F253</f>
        <v>0</v>
      </c>
      <c r="K204" s="82" t="n">
        <f aca="false">J204*I204</f>
        <v>0</v>
      </c>
    </row>
    <row r="205" s="31" customFormat="true" ht="57.45" hidden="false" customHeight="false" outlineLevel="0" collapsed="false">
      <c r="A205" s="75" t="n">
        <v>963.48</v>
      </c>
      <c r="B205" s="75" t="n">
        <v>0</v>
      </c>
      <c r="C205" s="76" t="n">
        <v>203</v>
      </c>
      <c r="D205" s="77"/>
      <c r="E205" s="77"/>
      <c r="F205" s="78" t="s">
        <v>249</v>
      </c>
      <c r="G205" s="79" t="s">
        <v>41</v>
      </c>
      <c r="H205" s="77"/>
      <c r="I205" s="80" t="n">
        <f aca="false">A205</f>
        <v>963.48</v>
      </c>
      <c r="J205" s="81" t="n">
        <f aca="false">'Formulário de Solicitação de Co'!F254</f>
        <v>0</v>
      </c>
      <c r="K205" s="82" t="n">
        <f aca="false">J205*I205</f>
        <v>0</v>
      </c>
    </row>
    <row r="206" s="31" customFormat="true" ht="46.25" hidden="false" customHeight="false" outlineLevel="0" collapsed="false">
      <c r="A206" s="75" t="n">
        <v>1231.35</v>
      </c>
      <c r="B206" s="75" t="n">
        <v>0</v>
      </c>
      <c r="C206" s="76" t="n">
        <v>204</v>
      </c>
      <c r="D206" s="77"/>
      <c r="E206" s="77"/>
      <c r="F206" s="78" t="s">
        <v>250</v>
      </c>
      <c r="G206" s="79" t="s">
        <v>41</v>
      </c>
      <c r="H206" s="77"/>
      <c r="I206" s="80" t="n">
        <f aca="false">A206</f>
        <v>1231.35</v>
      </c>
      <c r="J206" s="81" t="n">
        <f aca="false">'Formulário de Solicitação de Co'!F255</f>
        <v>0</v>
      </c>
      <c r="K206" s="82" t="n">
        <f aca="false">J206*I206</f>
        <v>0</v>
      </c>
    </row>
    <row r="207" s="31" customFormat="true" ht="57.45" hidden="false" customHeight="false" outlineLevel="0" collapsed="false">
      <c r="A207" s="75" t="n">
        <v>346.29</v>
      </c>
      <c r="B207" s="75" t="n">
        <v>0</v>
      </c>
      <c r="C207" s="76" t="n">
        <v>205</v>
      </c>
      <c r="D207" s="77"/>
      <c r="E207" s="77"/>
      <c r="F207" s="78" t="s">
        <v>251</v>
      </c>
      <c r="G207" s="79" t="s">
        <v>41</v>
      </c>
      <c r="H207" s="77"/>
      <c r="I207" s="80" t="n">
        <f aca="false">A207</f>
        <v>346.29</v>
      </c>
      <c r="J207" s="81" t="n">
        <f aca="false">'Formulário de Solicitação de Co'!F256</f>
        <v>0</v>
      </c>
      <c r="K207" s="82" t="n">
        <f aca="false">J207*I207</f>
        <v>0</v>
      </c>
    </row>
    <row r="208" s="31" customFormat="true" ht="57.45" hidden="false" customHeight="false" outlineLevel="0" collapsed="false">
      <c r="A208" s="75" t="n">
        <v>0</v>
      </c>
      <c r="B208" s="75" t="n">
        <v>0</v>
      </c>
      <c r="C208" s="76" t="n">
        <v>206</v>
      </c>
      <c r="D208" s="77"/>
      <c r="E208" s="77"/>
      <c r="F208" s="78" t="s">
        <v>252</v>
      </c>
      <c r="G208" s="76"/>
      <c r="H208" s="77"/>
      <c r="I208" s="80" t="n">
        <f aca="false">A208</f>
        <v>0</v>
      </c>
      <c r="J208" s="81" t="n">
        <f aca="false">'Formulário de Solicitação de Co'!F257</f>
        <v>0</v>
      </c>
      <c r="K208" s="82" t="n">
        <f aca="false">J208*I208</f>
        <v>0</v>
      </c>
    </row>
    <row r="209" s="31" customFormat="true" ht="68.65" hidden="false" customHeight="false" outlineLevel="0" collapsed="false">
      <c r="A209" s="75" t="n">
        <v>0</v>
      </c>
      <c r="B209" s="75" t="n">
        <v>0</v>
      </c>
      <c r="C209" s="76" t="n">
        <v>207</v>
      </c>
      <c r="D209" s="77"/>
      <c r="E209" s="77"/>
      <c r="F209" s="78" t="s">
        <v>253</v>
      </c>
      <c r="G209" s="76"/>
      <c r="H209" s="77"/>
      <c r="I209" s="80" t="n">
        <f aca="false">A209</f>
        <v>0</v>
      </c>
      <c r="J209" s="81" t="n">
        <f aca="false">'Formulário de Solicitação de Co'!F258</f>
        <v>0</v>
      </c>
      <c r="K209" s="82" t="n">
        <f aca="false">J209*I209</f>
        <v>0</v>
      </c>
    </row>
    <row r="210" s="31" customFormat="true" ht="68.65" hidden="false" customHeight="false" outlineLevel="0" collapsed="false">
      <c r="A210" s="75" t="n">
        <v>55.1</v>
      </c>
      <c r="B210" s="75" t="n">
        <v>0</v>
      </c>
      <c r="C210" s="76" t="n">
        <v>208</v>
      </c>
      <c r="D210" s="77"/>
      <c r="E210" s="77"/>
      <c r="F210" s="78" t="s">
        <v>254</v>
      </c>
      <c r="G210" s="79" t="s">
        <v>41</v>
      </c>
      <c r="H210" s="77"/>
      <c r="I210" s="80" t="n">
        <f aca="false">A210</f>
        <v>55.1</v>
      </c>
      <c r="J210" s="81" t="n">
        <f aca="false">'Formulário de Solicitação de Co'!F259</f>
        <v>0</v>
      </c>
      <c r="K210" s="82" t="n">
        <f aca="false">J210*I210</f>
        <v>0</v>
      </c>
    </row>
    <row r="211" s="31" customFormat="true" ht="57.45" hidden="false" customHeight="false" outlineLevel="0" collapsed="false">
      <c r="A211" s="75" t="n">
        <v>73.53</v>
      </c>
      <c r="B211" s="75" t="n">
        <v>0</v>
      </c>
      <c r="C211" s="76" t="n">
        <v>209</v>
      </c>
      <c r="D211" s="77"/>
      <c r="E211" s="77"/>
      <c r="F211" s="78" t="s">
        <v>255</v>
      </c>
      <c r="G211" s="79" t="s">
        <v>393</v>
      </c>
      <c r="H211" s="77"/>
      <c r="I211" s="80" t="n">
        <f aca="false">A211</f>
        <v>73.53</v>
      </c>
      <c r="J211" s="81" t="n">
        <f aca="false">'Formulário de Solicitação de Co'!F260</f>
        <v>0</v>
      </c>
      <c r="K211" s="82" t="n">
        <f aca="false">J211*I211</f>
        <v>0</v>
      </c>
    </row>
    <row r="212" s="31" customFormat="true" ht="68.65" hidden="false" customHeight="false" outlineLevel="0" collapsed="false">
      <c r="A212" s="75" t="n">
        <v>0.19</v>
      </c>
      <c r="B212" s="75" t="n">
        <v>0</v>
      </c>
      <c r="C212" s="76" t="n">
        <v>210</v>
      </c>
      <c r="D212" s="77"/>
      <c r="E212" s="77"/>
      <c r="F212" s="78" t="s">
        <v>256</v>
      </c>
      <c r="G212" s="79" t="s">
        <v>383</v>
      </c>
      <c r="H212" s="77"/>
      <c r="I212" s="80" t="n">
        <f aca="false">A212</f>
        <v>0.19</v>
      </c>
      <c r="J212" s="81" t="n">
        <f aca="false">'Formulário de Solicitação de Co'!F261</f>
        <v>0</v>
      </c>
      <c r="K212" s="82" t="n">
        <f aca="false">J212*I212</f>
        <v>0</v>
      </c>
    </row>
    <row r="213" s="31" customFormat="true" ht="57.45" hidden="false" customHeight="false" outlineLevel="0" collapsed="false">
      <c r="A213" s="75" t="n">
        <v>0.34</v>
      </c>
      <c r="B213" s="75" t="n">
        <v>0</v>
      </c>
      <c r="C213" s="76" t="n">
        <v>211</v>
      </c>
      <c r="D213" s="77"/>
      <c r="E213" s="77"/>
      <c r="F213" s="78" t="s">
        <v>257</v>
      </c>
      <c r="G213" s="79" t="s">
        <v>383</v>
      </c>
      <c r="H213" s="77"/>
      <c r="I213" s="80" t="n">
        <f aca="false">A213</f>
        <v>0.34</v>
      </c>
      <c r="J213" s="81" t="n">
        <f aca="false">'Formulário de Solicitação de Co'!F262</f>
        <v>0</v>
      </c>
      <c r="K213" s="82" t="n">
        <f aca="false">J213*I213</f>
        <v>0</v>
      </c>
    </row>
    <row r="214" s="31" customFormat="true" ht="35.05" hidden="false" customHeight="false" outlineLevel="0" collapsed="false">
      <c r="A214" s="75" t="n">
        <v>1390.11</v>
      </c>
      <c r="B214" s="75" t="n">
        <v>0</v>
      </c>
      <c r="C214" s="76" t="n">
        <v>212</v>
      </c>
      <c r="D214" s="77"/>
      <c r="E214" s="77"/>
      <c r="F214" s="78" t="s">
        <v>258</v>
      </c>
      <c r="G214" s="79" t="s">
        <v>388</v>
      </c>
      <c r="H214" s="77"/>
      <c r="I214" s="80" t="n">
        <f aca="false">A214</f>
        <v>1390.11</v>
      </c>
      <c r="J214" s="81" t="n">
        <f aca="false">'Formulário de Solicitação de Co'!F263</f>
        <v>0</v>
      </c>
      <c r="K214" s="82" t="n">
        <f aca="false">J214*I214</f>
        <v>0</v>
      </c>
    </row>
    <row r="215" s="31" customFormat="true" ht="57.45" hidden="false" customHeight="false" outlineLevel="0" collapsed="false">
      <c r="A215" s="75" t="n">
        <v>10.19</v>
      </c>
      <c r="B215" s="75" t="n">
        <v>0</v>
      </c>
      <c r="C215" s="76" t="n">
        <v>213</v>
      </c>
      <c r="D215" s="77"/>
      <c r="E215" s="77"/>
      <c r="F215" s="78" t="s">
        <v>259</v>
      </c>
      <c r="G215" s="79" t="s">
        <v>393</v>
      </c>
      <c r="H215" s="77"/>
      <c r="I215" s="80" t="n">
        <f aca="false">A215</f>
        <v>10.19</v>
      </c>
      <c r="J215" s="81" t="n">
        <f aca="false">'Formulário de Solicitação de Co'!F264</f>
        <v>0</v>
      </c>
      <c r="K215" s="82" t="n">
        <f aca="false">J215*I215</f>
        <v>0</v>
      </c>
    </row>
    <row r="216" s="31" customFormat="true" ht="57.45" hidden="false" customHeight="false" outlineLevel="0" collapsed="false">
      <c r="A216" s="75" t="n">
        <v>15.73</v>
      </c>
      <c r="B216" s="75" t="n">
        <v>0</v>
      </c>
      <c r="C216" s="76" t="n">
        <v>214</v>
      </c>
      <c r="D216" s="77"/>
      <c r="E216" s="77"/>
      <c r="F216" s="78" t="s">
        <v>260</v>
      </c>
      <c r="G216" s="79" t="s">
        <v>393</v>
      </c>
      <c r="H216" s="77"/>
      <c r="I216" s="80" t="n">
        <f aca="false">A216</f>
        <v>15.73</v>
      </c>
      <c r="J216" s="81" t="n">
        <f aca="false">'Formulário de Solicitação de Co'!F265</f>
        <v>0</v>
      </c>
      <c r="K216" s="82" t="n">
        <f aca="false">J216*I216</f>
        <v>0</v>
      </c>
    </row>
    <row r="217" s="31" customFormat="true" ht="57.45" hidden="false" customHeight="false" outlineLevel="0" collapsed="false">
      <c r="A217" s="75" t="n">
        <v>1313.09</v>
      </c>
      <c r="B217" s="75" t="n">
        <v>0</v>
      </c>
      <c r="C217" s="76" t="n">
        <v>215</v>
      </c>
      <c r="D217" s="77"/>
      <c r="E217" s="77"/>
      <c r="F217" s="78" t="s">
        <v>261</v>
      </c>
      <c r="G217" s="79" t="s">
        <v>41</v>
      </c>
      <c r="H217" s="77"/>
      <c r="I217" s="80" t="n">
        <f aca="false">A217</f>
        <v>1313.09</v>
      </c>
      <c r="J217" s="81" t="n">
        <f aca="false">'Formulário de Solicitação de Co'!F266</f>
        <v>0</v>
      </c>
      <c r="K217" s="82" t="n">
        <f aca="false">J217*I217</f>
        <v>0</v>
      </c>
    </row>
    <row r="218" s="31" customFormat="true" ht="79.85" hidden="false" customHeight="false" outlineLevel="0" collapsed="false">
      <c r="A218" s="75" t="n">
        <v>340.2</v>
      </c>
      <c r="B218" s="75" t="n">
        <v>0</v>
      </c>
      <c r="C218" s="76" t="n">
        <v>216</v>
      </c>
      <c r="D218" s="77"/>
      <c r="E218" s="77"/>
      <c r="F218" s="78" t="s">
        <v>262</v>
      </c>
      <c r="G218" s="79" t="s">
        <v>41</v>
      </c>
      <c r="H218" s="77"/>
      <c r="I218" s="80" t="n">
        <f aca="false">A218</f>
        <v>340.2</v>
      </c>
      <c r="J218" s="81" t="n">
        <f aca="false">'Formulário de Solicitação de Co'!F267</f>
        <v>0</v>
      </c>
      <c r="K218" s="82" t="n">
        <f aca="false">J218*I218</f>
        <v>0</v>
      </c>
    </row>
    <row r="219" s="31" customFormat="true" ht="35.05" hidden="false" customHeight="false" outlineLevel="0" collapsed="false">
      <c r="A219" s="75" t="n">
        <v>882.35</v>
      </c>
      <c r="B219" s="75" t="n">
        <v>0</v>
      </c>
      <c r="C219" s="76" t="n">
        <v>217</v>
      </c>
      <c r="D219" s="77"/>
      <c r="E219" s="77"/>
      <c r="F219" s="78" t="s">
        <v>263</v>
      </c>
      <c r="G219" s="79" t="s">
        <v>406</v>
      </c>
      <c r="H219" s="77"/>
      <c r="I219" s="80" t="n">
        <f aca="false">A219</f>
        <v>882.35</v>
      </c>
      <c r="J219" s="81" t="n">
        <f aca="false">'Formulário de Solicitação de Co'!F268</f>
        <v>0</v>
      </c>
      <c r="K219" s="82" t="n">
        <f aca="false">J219*I219</f>
        <v>0</v>
      </c>
    </row>
    <row r="220" s="31" customFormat="true" ht="46.25" hidden="false" customHeight="false" outlineLevel="0" collapsed="false">
      <c r="A220" s="75" t="n">
        <v>446.76</v>
      </c>
      <c r="B220" s="75" t="n">
        <v>0</v>
      </c>
      <c r="C220" s="76" t="n">
        <v>218</v>
      </c>
      <c r="D220" s="77"/>
      <c r="E220" s="77"/>
      <c r="F220" s="78" t="s">
        <v>264</v>
      </c>
      <c r="G220" s="79" t="s">
        <v>41</v>
      </c>
      <c r="H220" s="77"/>
      <c r="I220" s="80" t="n">
        <f aca="false">A220</f>
        <v>446.76</v>
      </c>
      <c r="J220" s="81" t="n">
        <f aca="false">'Formulário de Solicitação de Co'!F269</f>
        <v>0</v>
      </c>
      <c r="K220" s="82" t="n">
        <f aca="false">J220*I220</f>
        <v>0</v>
      </c>
    </row>
    <row r="221" s="31" customFormat="true" ht="35.05" hidden="false" customHeight="false" outlineLevel="0" collapsed="false">
      <c r="A221" s="75" t="n">
        <v>350.68</v>
      </c>
      <c r="B221" s="75" t="n">
        <v>0</v>
      </c>
      <c r="C221" s="76" t="n">
        <v>219</v>
      </c>
      <c r="D221" s="77"/>
      <c r="E221" s="77"/>
      <c r="F221" s="78" t="s">
        <v>265</v>
      </c>
      <c r="G221" s="79" t="s">
        <v>406</v>
      </c>
      <c r="H221" s="77"/>
      <c r="I221" s="80" t="n">
        <f aca="false">A221</f>
        <v>350.68</v>
      </c>
      <c r="J221" s="81" t="n">
        <f aca="false">'Formulário de Solicitação de Co'!F270</f>
        <v>0</v>
      </c>
      <c r="K221" s="82" t="n">
        <f aca="false">J221*I221</f>
        <v>0</v>
      </c>
    </row>
    <row r="222" s="31" customFormat="true" ht="35.05" hidden="false" customHeight="false" outlineLevel="0" collapsed="false">
      <c r="A222" s="75" t="n">
        <v>499.55</v>
      </c>
      <c r="B222" s="75" t="n">
        <v>0</v>
      </c>
      <c r="C222" s="76" t="n">
        <v>220</v>
      </c>
      <c r="D222" s="77"/>
      <c r="E222" s="77"/>
      <c r="F222" s="78" t="s">
        <v>266</v>
      </c>
      <c r="G222" s="79" t="s">
        <v>406</v>
      </c>
      <c r="H222" s="77"/>
      <c r="I222" s="80" t="n">
        <f aca="false">A222</f>
        <v>499.55</v>
      </c>
      <c r="J222" s="81" t="n">
        <f aca="false">'Formulário de Solicitação de Co'!F271</f>
        <v>0</v>
      </c>
      <c r="K222" s="82" t="n">
        <f aca="false">J222*I222</f>
        <v>0</v>
      </c>
    </row>
    <row r="223" s="31" customFormat="true" ht="46.25" hidden="false" customHeight="false" outlineLevel="0" collapsed="false">
      <c r="A223" s="75" t="n">
        <v>0.73</v>
      </c>
      <c r="B223" s="75" t="n">
        <v>0</v>
      </c>
      <c r="C223" s="76" t="n">
        <v>221</v>
      </c>
      <c r="D223" s="77"/>
      <c r="E223" s="77"/>
      <c r="F223" s="78" t="s">
        <v>267</v>
      </c>
      <c r="G223" s="79" t="s">
        <v>383</v>
      </c>
      <c r="H223" s="77"/>
      <c r="I223" s="80" t="n">
        <f aca="false">A223</f>
        <v>0.73</v>
      </c>
      <c r="J223" s="81" t="n">
        <f aca="false">'Formulário de Solicitação de Co'!F272</f>
        <v>0</v>
      </c>
      <c r="K223" s="82" t="n">
        <f aca="false">J223*I223</f>
        <v>0</v>
      </c>
    </row>
    <row r="224" s="31" customFormat="true" ht="57.45" hidden="false" customHeight="false" outlineLevel="0" collapsed="false">
      <c r="A224" s="75" t="n">
        <v>362.17</v>
      </c>
      <c r="B224" s="75" t="n">
        <v>0</v>
      </c>
      <c r="C224" s="76" t="n">
        <v>222</v>
      </c>
      <c r="D224" s="77"/>
      <c r="E224" s="77"/>
      <c r="F224" s="78" t="s">
        <v>268</v>
      </c>
      <c r="G224" s="79" t="s">
        <v>41</v>
      </c>
      <c r="H224" s="77"/>
      <c r="I224" s="80" t="n">
        <f aca="false">A224</f>
        <v>362.17</v>
      </c>
      <c r="J224" s="81" t="n">
        <f aca="false">'Formulário de Solicitação de Co'!F273</f>
        <v>0</v>
      </c>
      <c r="K224" s="82" t="n">
        <f aca="false">J224*I224</f>
        <v>0</v>
      </c>
    </row>
    <row r="225" s="31" customFormat="true" ht="68.65" hidden="false" customHeight="false" outlineLevel="0" collapsed="false">
      <c r="A225" s="75" t="n">
        <v>0.08</v>
      </c>
      <c r="B225" s="75" t="n">
        <v>0</v>
      </c>
      <c r="C225" s="76" t="n">
        <v>223</v>
      </c>
      <c r="D225" s="77"/>
      <c r="E225" s="77"/>
      <c r="F225" s="78" t="s">
        <v>269</v>
      </c>
      <c r="G225" s="79" t="s">
        <v>383</v>
      </c>
      <c r="H225" s="77"/>
      <c r="I225" s="80" t="n">
        <f aca="false">A225</f>
        <v>0.08</v>
      </c>
      <c r="J225" s="81" t="n">
        <f aca="false">'Formulário de Solicitação de Co'!F274</f>
        <v>0</v>
      </c>
      <c r="K225" s="82" t="n">
        <f aca="false">J225*I225</f>
        <v>0</v>
      </c>
    </row>
    <row r="226" s="31" customFormat="true" ht="79.85" hidden="false" customHeight="false" outlineLevel="0" collapsed="false">
      <c r="A226" s="75" t="n">
        <v>81.67</v>
      </c>
      <c r="B226" s="75" t="n">
        <v>0</v>
      </c>
      <c r="C226" s="76" t="n">
        <v>224</v>
      </c>
      <c r="D226" s="77"/>
      <c r="E226" s="77"/>
      <c r="F226" s="78" t="s">
        <v>270</v>
      </c>
      <c r="G226" s="79" t="s">
        <v>384</v>
      </c>
      <c r="H226" s="77"/>
      <c r="I226" s="80" t="n">
        <f aca="false">A226</f>
        <v>81.67</v>
      </c>
      <c r="J226" s="81" t="n">
        <f aca="false">'Formulário de Solicitação de Co'!F275</f>
        <v>0</v>
      </c>
      <c r="K226" s="82" t="n">
        <f aca="false">J226*I226</f>
        <v>0</v>
      </c>
    </row>
    <row r="227" s="31" customFormat="true" ht="68.65" hidden="false" customHeight="false" outlineLevel="0" collapsed="false">
      <c r="A227" s="75" t="n">
        <v>0.82</v>
      </c>
      <c r="B227" s="75" t="n">
        <v>0</v>
      </c>
      <c r="C227" s="76" t="n">
        <v>225</v>
      </c>
      <c r="D227" s="77"/>
      <c r="E227" s="77"/>
      <c r="F227" s="78" t="s">
        <v>271</v>
      </c>
      <c r="G227" s="79" t="s">
        <v>383</v>
      </c>
      <c r="H227" s="77"/>
      <c r="I227" s="80" t="n">
        <f aca="false">A227</f>
        <v>0.82</v>
      </c>
      <c r="J227" s="81" t="n">
        <f aca="false">'Formulário de Solicitação de Co'!F276</f>
        <v>0</v>
      </c>
      <c r="K227" s="82" t="n">
        <f aca="false">J227*I227</f>
        <v>0</v>
      </c>
    </row>
    <row r="228" s="31" customFormat="true" ht="57.45" hidden="false" customHeight="false" outlineLevel="0" collapsed="false">
      <c r="A228" s="75" t="n">
        <v>0.87</v>
      </c>
      <c r="B228" s="75" t="n">
        <v>0</v>
      </c>
      <c r="C228" s="76" t="n">
        <v>226</v>
      </c>
      <c r="D228" s="77"/>
      <c r="E228" s="77"/>
      <c r="F228" s="78" t="s">
        <v>272</v>
      </c>
      <c r="G228" s="79" t="s">
        <v>383</v>
      </c>
      <c r="H228" s="77"/>
      <c r="I228" s="80" t="n">
        <f aca="false">A228</f>
        <v>0.87</v>
      </c>
      <c r="J228" s="81" t="n">
        <f aca="false">'Formulário de Solicitação de Co'!F277</f>
        <v>0</v>
      </c>
      <c r="K228" s="82" t="n">
        <f aca="false">J228*I228</f>
        <v>0</v>
      </c>
    </row>
    <row r="229" s="31" customFormat="true" ht="68.65" hidden="false" customHeight="false" outlineLevel="0" collapsed="false">
      <c r="A229" s="75" t="n">
        <v>22.62</v>
      </c>
      <c r="B229" s="75" t="n">
        <v>0</v>
      </c>
      <c r="C229" s="76" t="n">
        <v>227</v>
      </c>
      <c r="D229" s="77"/>
      <c r="E229" s="77"/>
      <c r="F229" s="78" t="s">
        <v>273</v>
      </c>
      <c r="G229" s="79" t="s">
        <v>383</v>
      </c>
      <c r="H229" s="77"/>
      <c r="I229" s="80" t="n">
        <f aca="false">A229</f>
        <v>22.62</v>
      </c>
      <c r="J229" s="81" t="n">
        <f aca="false">'Formulário de Solicitação de Co'!F278</f>
        <v>0</v>
      </c>
      <c r="K229" s="82" t="n">
        <f aca="false">J229*I229</f>
        <v>0</v>
      </c>
    </row>
    <row r="230" s="31" customFormat="true" ht="46.25" hidden="false" customHeight="false" outlineLevel="0" collapsed="false">
      <c r="A230" s="75" t="n">
        <v>1.28</v>
      </c>
      <c r="B230" s="75" t="n">
        <v>0</v>
      </c>
      <c r="C230" s="76" t="n">
        <v>228</v>
      </c>
      <c r="D230" s="77"/>
      <c r="E230" s="77"/>
      <c r="F230" s="78" t="s">
        <v>274</v>
      </c>
      <c r="G230" s="79" t="s">
        <v>383</v>
      </c>
      <c r="H230" s="77"/>
      <c r="I230" s="80" t="n">
        <f aca="false">A230</f>
        <v>1.28</v>
      </c>
      <c r="J230" s="81" t="n">
        <f aca="false">'Formulário de Solicitação de Co'!F279</f>
        <v>0</v>
      </c>
      <c r="K230" s="82" t="n">
        <f aca="false">J230*I230</f>
        <v>0</v>
      </c>
    </row>
    <row r="231" s="31" customFormat="true" ht="79.85" hidden="false" customHeight="false" outlineLevel="0" collapsed="false">
      <c r="A231" s="75" t="n">
        <v>2.47</v>
      </c>
      <c r="B231" s="75" t="n">
        <v>0</v>
      </c>
      <c r="C231" s="76" t="n">
        <v>229</v>
      </c>
      <c r="D231" s="77"/>
      <c r="E231" s="77"/>
      <c r="F231" s="78" t="s">
        <v>275</v>
      </c>
      <c r="G231" s="79" t="s">
        <v>383</v>
      </c>
      <c r="H231" s="77"/>
      <c r="I231" s="80" t="n">
        <f aca="false">A231</f>
        <v>2.47</v>
      </c>
      <c r="J231" s="81" t="n">
        <f aca="false">'Formulário de Solicitação de Co'!F280</f>
        <v>0</v>
      </c>
      <c r="K231" s="82" t="n">
        <f aca="false">J231*I231</f>
        <v>0</v>
      </c>
    </row>
    <row r="232" s="31" customFormat="true" ht="57.45" hidden="false" customHeight="false" outlineLevel="0" collapsed="false">
      <c r="A232" s="75" t="n">
        <v>0.19</v>
      </c>
      <c r="B232" s="75" t="n">
        <v>0</v>
      </c>
      <c r="C232" s="76" t="n">
        <v>230</v>
      </c>
      <c r="D232" s="77"/>
      <c r="E232" s="77"/>
      <c r="F232" s="78" t="s">
        <v>276</v>
      </c>
      <c r="G232" s="79" t="s">
        <v>383</v>
      </c>
      <c r="H232" s="77"/>
      <c r="I232" s="80" t="n">
        <f aca="false">A232</f>
        <v>0.19</v>
      </c>
      <c r="J232" s="81" t="n">
        <f aca="false">'Formulário de Solicitação de Co'!F281</f>
        <v>0</v>
      </c>
      <c r="K232" s="82" t="n">
        <f aca="false">J232*I232</f>
        <v>0</v>
      </c>
    </row>
    <row r="233" s="31" customFormat="true" ht="57.45" hidden="false" customHeight="false" outlineLevel="0" collapsed="false">
      <c r="A233" s="75" t="n">
        <v>0.4</v>
      </c>
      <c r="B233" s="75" t="n">
        <v>0</v>
      </c>
      <c r="C233" s="76" t="n">
        <v>231</v>
      </c>
      <c r="D233" s="77"/>
      <c r="E233" s="77"/>
      <c r="F233" s="78" t="s">
        <v>277</v>
      </c>
      <c r="G233" s="79" t="s">
        <v>383</v>
      </c>
      <c r="H233" s="77"/>
      <c r="I233" s="80" t="n">
        <f aca="false">A233</f>
        <v>0.4</v>
      </c>
      <c r="J233" s="81" t="n">
        <f aca="false">'Formulário de Solicitação de Co'!F282</f>
        <v>0</v>
      </c>
      <c r="K233" s="82" t="n">
        <f aca="false">J233*I233</f>
        <v>0</v>
      </c>
    </row>
    <row r="234" s="31" customFormat="true" ht="57.45" hidden="false" customHeight="false" outlineLevel="0" collapsed="false">
      <c r="A234" s="75" t="n">
        <v>8.37</v>
      </c>
      <c r="B234" s="75" t="n">
        <v>0</v>
      </c>
      <c r="C234" s="76" t="n">
        <v>232</v>
      </c>
      <c r="D234" s="77"/>
      <c r="E234" s="77"/>
      <c r="F234" s="78" t="s">
        <v>278</v>
      </c>
      <c r="G234" s="79" t="s">
        <v>383</v>
      </c>
      <c r="H234" s="77"/>
      <c r="I234" s="80" t="n">
        <f aca="false">A234</f>
        <v>8.37</v>
      </c>
      <c r="J234" s="81" t="n">
        <f aca="false">'Formulário de Solicitação de Co'!F283</f>
        <v>0</v>
      </c>
      <c r="K234" s="82" t="n">
        <f aca="false">J234*I234</f>
        <v>0</v>
      </c>
    </row>
    <row r="235" s="31" customFormat="true" ht="57.45" hidden="false" customHeight="false" outlineLevel="0" collapsed="false">
      <c r="A235" s="75" t="n">
        <v>0.06</v>
      </c>
      <c r="B235" s="75" t="n">
        <v>0</v>
      </c>
      <c r="C235" s="76" t="n">
        <v>233</v>
      </c>
      <c r="D235" s="77"/>
      <c r="E235" s="77"/>
      <c r="F235" s="78" t="s">
        <v>279</v>
      </c>
      <c r="G235" s="79" t="s">
        <v>383</v>
      </c>
      <c r="H235" s="77"/>
      <c r="I235" s="80" t="n">
        <f aca="false">A235</f>
        <v>0.06</v>
      </c>
      <c r="J235" s="81" t="n">
        <f aca="false">'Formulário de Solicitação de Co'!F284</f>
        <v>0</v>
      </c>
      <c r="K235" s="82" t="n">
        <f aca="false">J235*I235</f>
        <v>0</v>
      </c>
    </row>
    <row r="236" s="31" customFormat="true" ht="57.45" hidden="false" customHeight="false" outlineLevel="0" collapsed="false">
      <c r="A236" s="75" t="n">
        <v>0.08</v>
      </c>
      <c r="B236" s="75" t="n">
        <v>0</v>
      </c>
      <c r="C236" s="76" t="n">
        <v>234</v>
      </c>
      <c r="D236" s="77"/>
      <c r="E236" s="77"/>
      <c r="F236" s="78" t="s">
        <v>280</v>
      </c>
      <c r="G236" s="79" t="s">
        <v>383</v>
      </c>
      <c r="H236" s="77"/>
      <c r="I236" s="80" t="n">
        <f aca="false">A236</f>
        <v>0.08</v>
      </c>
      <c r="J236" s="81" t="n">
        <f aca="false">'Formulário de Solicitação de Co'!F285</f>
        <v>0</v>
      </c>
      <c r="K236" s="82" t="n">
        <f aca="false">J236*I236</f>
        <v>0</v>
      </c>
    </row>
    <row r="237" s="31" customFormat="true" ht="68.65" hidden="false" customHeight="false" outlineLevel="0" collapsed="false">
      <c r="A237" s="75" t="n">
        <v>0.94</v>
      </c>
      <c r="B237" s="75" t="n">
        <v>0</v>
      </c>
      <c r="C237" s="76" t="n">
        <v>235</v>
      </c>
      <c r="D237" s="77"/>
      <c r="E237" s="77"/>
      <c r="F237" s="78" t="s">
        <v>281</v>
      </c>
      <c r="G237" s="79" t="s">
        <v>383</v>
      </c>
      <c r="H237" s="77"/>
      <c r="I237" s="80" t="n">
        <f aca="false">A237</f>
        <v>0.94</v>
      </c>
      <c r="J237" s="81" t="n">
        <f aca="false">'Formulário de Solicitação de Co'!F286</f>
        <v>0</v>
      </c>
      <c r="K237" s="82" t="n">
        <f aca="false">J237*I237</f>
        <v>0</v>
      </c>
    </row>
    <row r="238" s="31" customFormat="true" ht="46.25" hidden="false" customHeight="false" outlineLevel="0" collapsed="false">
      <c r="A238" s="75" t="n">
        <v>37.45</v>
      </c>
      <c r="B238" s="75" t="n">
        <v>0</v>
      </c>
      <c r="C238" s="76" t="n">
        <v>236</v>
      </c>
      <c r="D238" s="77"/>
      <c r="E238" s="77"/>
      <c r="F238" s="78" t="s">
        <v>282</v>
      </c>
      <c r="G238" s="79" t="s">
        <v>389</v>
      </c>
      <c r="H238" s="77"/>
      <c r="I238" s="80" t="n">
        <f aca="false">A238</f>
        <v>37.45</v>
      </c>
      <c r="J238" s="81" t="n">
        <f aca="false">'Formulário de Solicitação de Co'!F287</f>
        <v>0</v>
      </c>
      <c r="K238" s="82" t="n">
        <f aca="false">J238*I238</f>
        <v>0</v>
      </c>
    </row>
    <row r="239" s="31" customFormat="true" ht="57.45" hidden="false" customHeight="false" outlineLevel="0" collapsed="false">
      <c r="A239" s="75" t="n">
        <v>2.45</v>
      </c>
      <c r="B239" s="75" t="n">
        <v>0</v>
      </c>
      <c r="C239" s="76" t="n">
        <v>237</v>
      </c>
      <c r="D239" s="77"/>
      <c r="E239" s="77"/>
      <c r="F239" s="78" t="s">
        <v>283</v>
      </c>
      <c r="G239" s="79" t="s">
        <v>41</v>
      </c>
      <c r="H239" s="77"/>
      <c r="I239" s="80" t="n">
        <f aca="false">A239</f>
        <v>2.45</v>
      </c>
      <c r="J239" s="81" t="n">
        <f aca="false">'Formulário de Solicitação de Co'!F288</f>
        <v>0</v>
      </c>
      <c r="K239" s="82" t="n">
        <f aca="false">J239*I239</f>
        <v>0</v>
      </c>
    </row>
    <row r="240" s="31" customFormat="true" ht="57.45" hidden="false" customHeight="false" outlineLevel="0" collapsed="false">
      <c r="A240" s="75" t="n">
        <v>0.06</v>
      </c>
      <c r="B240" s="75" t="n">
        <v>0</v>
      </c>
      <c r="C240" s="76" t="n">
        <v>238</v>
      </c>
      <c r="D240" s="77"/>
      <c r="E240" s="77"/>
      <c r="F240" s="78" t="s">
        <v>284</v>
      </c>
      <c r="G240" s="79" t="s">
        <v>383</v>
      </c>
      <c r="H240" s="77"/>
      <c r="I240" s="80" t="n">
        <f aca="false">A240</f>
        <v>0.06</v>
      </c>
      <c r="J240" s="81" t="n">
        <f aca="false">'Formulário de Solicitação de Co'!F289</f>
        <v>0</v>
      </c>
      <c r="K240" s="82" t="n">
        <f aca="false">J240*I240</f>
        <v>0</v>
      </c>
    </row>
    <row r="241" s="31" customFormat="true" ht="57.45" hidden="false" customHeight="false" outlineLevel="0" collapsed="false">
      <c r="A241" s="75" t="n">
        <v>0.16</v>
      </c>
      <c r="B241" s="75" t="n">
        <v>0</v>
      </c>
      <c r="C241" s="76" t="n">
        <v>239</v>
      </c>
      <c r="D241" s="77"/>
      <c r="E241" s="77"/>
      <c r="F241" s="78" t="s">
        <v>285</v>
      </c>
      <c r="G241" s="79" t="s">
        <v>383</v>
      </c>
      <c r="H241" s="77"/>
      <c r="I241" s="80" t="n">
        <f aca="false">A241</f>
        <v>0.16</v>
      </c>
      <c r="J241" s="81" t="n">
        <f aca="false">'Formulário de Solicitação de Co'!F290</f>
        <v>0</v>
      </c>
      <c r="K241" s="82" t="n">
        <f aca="false">J241*I241</f>
        <v>0</v>
      </c>
    </row>
    <row r="242" s="31" customFormat="true" ht="57.45" hidden="false" customHeight="false" outlineLevel="0" collapsed="false">
      <c r="A242" s="75" t="n">
        <v>0.16</v>
      </c>
      <c r="B242" s="75" t="n">
        <v>0</v>
      </c>
      <c r="C242" s="76" t="n">
        <v>240</v>
      </c>
      <c r="D242" s="77"/>
      <c r="E242" s="77"/>
      <c r="F242" s="78" t="s">
        <v>286</v>
      </c>
      <c r="G242" s="79" t="s">
        <v>383</v>
      </c>
      <c r="H242" s="77"/>
      <c r="I242" s="80" t="n">
        <f aca="false">A242</f>
        <v>0.16</v>
      </c>
      <c r="J242" s="81" t="n">
        <f aca="false">'Formulário de Solicitação de Co'!F291</f>
        <v>0</v>
      </c>
      <c r="K242" s="82" t="n">
        <f aca="false">J242*I242</f>
        <v>0</v>
      </c>
    </row>
    <row r="243" s="31" customFormat="true" ht="57.45" hidden="false" customHeight="false" outlineLevel="0" collapsed="false">
      <c r="A243" s="75" t="n">
        <v>0.34</v>
      </c>
      <c r="B243" s="75" t="n">
        <v>0</v>
      </c>
      <c r="C243" s="76" t="n">
        <v>241</v>
      </c>
      <c r="D243" s="77"/>
      <c r="E243" s="77"/>
      <c r="F243" s="78" t="s">
        <v>287</v>
      </c>
      <c r="G243" s="79" t="s">
        <v>383</v>
      </c>
      <c r="H243" s="77"/>
      <c r="I243" s="80" t="n">
        <f aca="false">A243</f>
        <v>0.34</v>
      </c>
      <c r="J243" s="81" t="n">
        <f aca="false">'Formulário de Solicitação de Co'!F292</f>
        <v>0</v>
      </c>
      <c r="K243" s="82" t="n">
        <f aca="false">J243*I243</f>
        <v>0</v>
      </c>
    </row>
    <row r="244" s="31" customFormat="true" ht="46.25" hidden="false" customHeight="false" outlineLevel="0" collapsed="false">
      <c r="A244" s="75" t="n">
        <v>86.87</v>
      </c>
      <c r="B244" s="75" t="n">
        <v>0</v>
      </c>
      <c r="C244" s="76" t="n">
        <v>242</v>
      </c>
      <c r="D244" s="77"/>
      <c r="E244" s="77"/>
      <c r="F244" s="78" t="s">
        <v>288</v>
      </c>
      <c r="G244" s="79" t="s">
        <v>393</v>
      </c>
      <c r="H244" s="77"/>
      <c r="I244" s="80" t="n">
        <f aca="false">A244</f>
        <v>86.87</v>
      </c>
      <c r="J244" s="81" t="n">
        <f aca="false">'Formulário de Solicitação de Co'!F293</f>
        <v>0</v>
      </c>
      <c r="K244" s="82" t="n">
        <f aca="false">J244*I244</f>
        <v>0</v>
      </c>
    </row>
    <row r="245" s="31" customFormat="true" ht="57.45" hidden="false" customHeight="false" outlineLevel="0" collapsed="false">
      <c r="A245" s="75" t="n">
        <v>1.02</v>
      </c>
      <c r="B245" s="75" t="n">
        <v>0</v>
      </c>
      <c r="C245" s="76" t="n">
        <v>243</v>
      </c>
      <c r="D245" s="77"/>
      <c r="E245" s="77"/>
      <c r="F245" s="78" t="s">
        <v>289</v>
      </c>
      <c r="G245" s="79" t="s">
        <v>383</v>
      </c>
      <c r="H245" s="77"/>
      <c r="I245" s="80" t="n">
        <f aca="false">A245</f>
        <v>1.02</v>
      </c>
      <c r="J245" s="81" t="n">
        <f aca="false">'Formulário de Solicitação de Co'!F294</f>
        <v>0</v>
      </c>
      <c r="K245" s="82" t="n">
        <f aca="false">J245*I245</f>
        <v>0</v>
      </c>
    </row>
    <row r="246" s="31" customFormat="true" ht="57.45" hidden="false" customHeight="false" outlineLevel="0" collapsed="false">
      <c r="A246" s="75" t="n">
        <v>0.12</v>
      </c>
      <c r="B246" s="75" t="n">
        <v>0</v>
      </c>
      <c r="C246" s="76" t="n">
        <v>244</v>
      </c>
      <c r="D246" s="77"/>
      <c r="E246" s="77"/>
      <c r="F246" s="78" t="s">
        <v>290</v>
      </c>
      <c r="G246" s="79" t="s">
        <v>383</v>
      </c>
      <c r="H246" s="77"/>
      <c r="I246" s="80" t="n">
        <f aca="false">A246</f>
        <v>0.12</v>
      </c>
      <c r="J246" s="81" t="n">
        <f aca="false">'Formulário de Solicitação de Co'!F295</f>
        <v>0</v>
      </c>
      <c r="K246" s="82" t="n">
        <f aca="false">J246*I246</f>
        <v>0</v>
      </c>
    </row>
    <row r="247" s="31" customFormat="true" ht="35.05" hidden="false" customHeight="false" outlineLevel="0" collapsed="false">
      <c r="A247" s="75" t="n">
        <v>73.2</v>
      </c>
      <c r="B247" s="75" t="n">
        <v>0</v>
      </c>
      <c r="C247" s="76" t="n">
        <v>245</v>
      </c>
      <c r="D247" s="77"/>
      <c r="E247" s="77"/>
      <c r="F247" s="78" t="s">
        <v>291</v>
      </c>
      <c r="G247" s="79" t="s">
        <v>399</v>
      </c>
      <c r="H247" s="77"/>
      <c r="I247" s="80" t="n">
        <f aca="false">A247</f>
        <v>73.2</v>
      </c>
      <c r="J247" s="81" t="n">
        <f aca="false">'Formulário de Solicitação de Co'!F296</f>
        <v>0</v>
      </c>
      <c r="K247" s="82" t="n">
        <f aca="false">J247*I247</f>
        <v>0</v>
      </c>
    </row>
    <row r="248" s="31" customFormat="true" ht="35.05" hidden="false" customHeight="false" outlineLevel="0" collapsed="false">
      <c r="A248" s="75" t="n">
        <v>84.82</v>
      </c>
      <c r="B248" s="75" t="n">
        <v>0</v>
      </c>
      <c r="C248" s="76" t="n">
        <v>246</v>
      </c>
      <c r="D248" s="77"/>
      <c r="E248" s="77"/>
      <c r="F248" s="78" t="s">
        <v>292</v>
      </c>
      <c r="G248" s="79" t="s">
        <v>399</v>
      </c>
      <c r="H248" s="77"/>
      <c r="I248" s="80" t="n">
        <f aca="false">A248</f>
        <v>84.82</v>
      </c>
      <c r="J248" s="81" t="n">
        <f aca="false">'Formulário de Solicitação de Co'!F297</f>
        <v>0</v>
      </c>
      <c r="K248" s="82" t="n">
        <f aca="false">J248*I248</f>
        <v>0</v>
      </c>
    </row>
    <row r="249" s="31" customFormat="true" ht="57.45" hidden="false" customHeight="false" outlineLevel="0" collapsed="false">
      <c r="A249" s="75" t="n">
        <v>30.58</v>
      </c>
      <c r="B249" s="75" t="n">
        <v>0</v>
      </c>
      <c r="C249" s="76" t="n">
        <v>247</v>
      </c>
      <c r="D249" s="77"/>
      <c r="E249" s="77"/>
      <c r="F249" s="78" t="s">
        <v>293</v>
      </c>
      <c r="G249" s="79" t="s">
        <v>384</v>
      </c>
      <c r="H249" s="77"/>
      <c r="I249" s="80" t="n">
        <f aca="false">A249</f>
        <v>30.58</v>
      </c>
      <c r="J249" s="81" t="n">
        <f aca="false">'Formulário de Solicitação de Co'!F298</f>
        <v>0</v>
      </c>
      <c r="K249" s="82" t="n">
        <f aca="false">J249*I249</f>
        <v>0</v>
      </c>
    </row>
    <row r="250" s="31" customFormat="true" ht="57.45" hidden="false" customHeight="false" outlineLevel="0" collapsed="false">
      <c r="A250" s="75" t="n">
        <v>135.75</v>
      </c>
      <c r="B250" s="75" t="n">
        <v>0</v>
      </c>
      <c r="C250" s="76" t="n">
        <v>248</v>
      </c>
      <c r="D250" s="77"/>
      <c r="E250" s="77"/>
      <c r="F250" s="78" t="s">
        <v>294</v>
      </c>
      <c r="G250" s="79" t="s">
        <v>384</v>
      </c>
      <c r="H250" s="77"/>
      <c r="I250" s="80" t="n">
        <f aca="false">A250</f>
        <v>135.75</v>
      </c>
      <c r="J250" s="81" t="n">
        <f aca="false">'Formulário de Solicitação de Co'!F299</f>
        <v>0</v>
      </c>
      <c r="K250" s="82" t="n">
        <f aca="false">J250*I250</f>
        <v>0</v>
      </c>
    </row>
    <row r="251" s="31" customFormat="true" ht="46.25" hidden="false" customHeight="false" outlineLevel="0" collapsed="false">
      <c r="A251" s="75" t="n">
        <v>37.36</v>
      </c>
      <c r="B251" s="75" t="n">
        <v>0</v>
      </c>
      <c r="C251" s="76" t="n">
        <v>249</v>
      </c>
      <c r="D251" s="77"/>
      <c r="E251" s="77"/>
      <c r="F251" s="78" t="s">
        <v>295</v>
      </c>
      <c r="G251" s="79" t="s">
        <v>384</v>
      </c>
      <c r="H251" s="77"/>
      <c r="I251" s="80" t="n">
        <f aca="false">A251</f>
        <v>37.36</v>
      </c>
      <c r="J251" s="81" t="n">
        <f aca="false">'Formulário de Solicitação de Co'!F300</f>
        <v>0</v>
      </c>
      <c r="K251" s="82" t="n">
        <f aca="false">J251*I251</f>
        <v>0</v>
      </c>
    </row>
    <row r="252" s="31" customFormat="true" ht="79.85" hidden="false" customHeight="false" outlineLevel="0" collapsed="false">
      <c r="A252" s="75" t="n">
        <v>80.94</v>
      </c>
      <c r="B252" s="75" t="n">
        <v>0</v>
      </c>
      <c r="C252" s="76" t="n">
        <v>250</v>
      </c>
      <c r="D252" s="77"/>
      <c r="E252" s="77"/>
      <c r="F252" s="78" t="s">
        <v>296</v>
      </c>
      <c r="G252" s="79" t="s">
        <v>41</v>
      </c>
      <c r="H252" s="77"/>
      <c r="I252" s="80" t="n">
        <f aca="false">A252</f>
        <v>80.94</v>
      </c>
      <c r="J252" s="81" t="n">
        <f aca="false">'Formulário de Solicitação de Co'!F301</f>
        <v>0</v>
      </c>
      <c r="K252" s="82" t="n">
        <f aca="false">J252*I252</f>
        <v>0</v>
      </c>
    </row>
    <row r="253" s="31" customFormat="true" ht="35.05" hidden="false" customHeight="false" outlineLevel="0" collapsed="false">
      <c r="A253" s="75" t="n">
        <v>87.62</v>
      </c>
      <c r="B253" s="75" t="n">
        <v>0</v>
      </c>
      <c r="C253" s="76" t="n">
        <v>251</v>
      </c>
      <c r="D253" s="77"/>
      <c r="E253" s="77"/>
      <c r="F253" s="78" t="s">
        <v>297</v>
      </c>
      <c r="G253" s="79" t="s">
        <v>399</v>
      </c>
      <c r="H253" s="77"/>
      <c r="I253" s="80" t="n">
        <f aca="false">A253</f>
        <v>87.62</v>
      </c>
      <c r="J253" s="81" t="n">
        <f aca="false">'Formulário de Solicitação de Co'!F302</f>
        <v>0</v>
      </c>
      <c r="K253" s="82" t="n">
        <f aca="false">J253*I253</f>
        <v>0</v>
      </c>
    </row>
    <row r="254" s="31" customFormat="true" ht="91" hidden="false" customHeight="false" outlineLevel="0" collapsed="false">
      <c r="A254" s="75" t="n">
        <v>214.81</v>
      </c>
      <c r="B254" s="75" t="n">
        <v>0</v>
      </c>
      <c r="C254" s="76" t="n">
        <v>252</v>
      </c>
      <c r="D254" s="77"/>
      <c r="E254" s="77"/>
      <c r="F254" s="78" t="s">
        <v>298</v>
      </c>
      <c r="G254" s="79" t="s">
        <v>407</v>
      </c>
      <c r="H254" s="77"/>
      <c r="I254" s="80" t="n">
        <f aca="false">A254</f>
        <v>214.81</v>
      </c>
      <c r="J254" s="81" t="n">
        <f aca="false">'Formulário de Solicitação de Co'!F303</f>
        <v>0</v>
      </c>
      <c r="K254" s="82" t="n">
        <f aca="false">J254*I254</f>
        <v>0</v>
      </c>
    </row>
    <row r="255" s="31" customFormat="true" ht="46.25" hidden="false" customHeight="false" outlineLevel="0" collapsed="false">
      <c r="A255" s="75" t="n">
        <v>146.11</v>
      </c>
      <c r="B255" s="75" t="n">
        <v>0</v>
      </c>
      <c r="C255" s="76" t="n">
        <v>253</v>
      </c>
      <c r="D255" s="77"/>
      <c r="E255" s="77"/>
      <c r="F255" s="78" t="s">
        <v>299</v>
      </c>
      <c r="G255" s="79" t="s">
        <v>41</v>
      </c>
      <c r="H255" s="77"/>
      <c r="I255" s="80" t="n">
        <f aca="false">A255</f>
        <v>146.11</v>
      </c>
      <c r="J255" s="81" t="n">
        <f aca="false">'Formulário de Solicitação de Co'!F304</f>
        <v>0</v>
      </c>
      <c r="K255" s="82" t="n">
        <f aca="false">J255*I255</f>
        <v>0</v>
      </c>
    </row>
    <row r="256" s="31" customFormat="true" ht="57.45" hidden="false" customHeight="false" outlineLevel="0" collapsed="false">
      <c r="A256" s="75" t="n">
        <v>80.32</v>
      </c>
      <c r="B256" s="75" t="n">
        <v>0</v>
      </c>
      <c r="C256" s="76" t="n">
        <v>254</v>
      </c>
      <c r="D256" s="77"/>
      <c r="E256" s="77"/>
      <c r="F256" s="78" t="s">
        <v>300</v>
      </c>
      <c r="G256" s="79" t="s">
        <v>41</v>
      </c>
      <c r="H256" s="77"/>
      <c r="I256" s="80" t="n">
        <f aca="false">A256</f>
        <v>80.32</v>
      </c>
      <c r="J256" s="81" t="n">
        <f aca="false">'Formulário de Solicitação de Co'!F305</f>
        <v>0</v>
      </c>
      <c r="K256" s="82" t="n">
        <f aca="false">J256*I256</f>
        <v>0</v>
      </c>
    </row>
    <row r="257" s="31" customFormat="true" ht="79.85" hidden="false" customHeight="false" outlineLevel="0" collapsed="false">
      <c r="A257" s="75" t="n">
        <v>46.06</v>
      </c>
      <c r="B257" s="75" t="n">
        <v>0</v>
      </c>
      <c r="C257" s="76" t="n">
        <v>255</v>
      </c>
      <c r="D257" s="77"/>
      <c r="E257" s="77"/>
      <c r="F257" s="78" t="s">
        <v>301</v>
      </c>
      <c r="G257" s="79" t="s">
        <v>408</v>
      </c>
      <c r="H257" s="77"/>
      <c r="I257" s="80" t="n">
        <f aca="false">A257</f>
        <v>46.06</v>
      </c>
      <c r="J257" s="81" t="n">
        <f aca="false">'Formulário de Solicitação de Co'!F306</f>
        <v>0</v>
      </c>
      <c r="K257" s="82" t="n">
        <f aca="false">J257*I257</f>
        <v>0</v>
      </c>
    </row>
    <row r="258" s="31" customFormat="true" ht="57.45" hidden="false" customHeight="false" outlineLevel="0" collapsed="false">
      <c r="A258" s="75" t="n">
        <v>154.59</v>
      </c>
      <c r="B258" s="75" t="n">
        <v>0</v>
      </c>
      <c r="C258" s="76" t="n">
        <v>256</v>
      </c>
      <c r="D258" s="77"/>
      <c r="E258" s="77"/>
      <c r="F258" s="78" t="s">
        <v>302</v>
      </c>
      <c r="G258" s="79" t="s">
        <v>41</v>
      </c>
      <c r="H258" s="77"/>
      <c r="I258" s="80" t="n">
        <f aca="false">A258</f>
        <v>154.59</v>
      </c>
      <c r="J258" s="81" t="n">
        <f aca="false">'Formulário de Solicitação de Co'!F307</f>
        <v>0</v>
      </c>
      <c r="K258" s="82" t="n">
        <f aca="false">J258*I258</f>
        <v>0</v>
      </c>
    </row>
    <row r="259" s="31" customFormat="true" ht="46.25" hidden="false" customHeight="false" outlineLevel="0" collapsed="false">
      <c r="A259" s="75" t="n">
        <v>102.53</v>
      </c>
      <c r="B259" s="75" t="n">
        <v>0</v>
      </c>
      <c r="C259" s="76" t="n">
        <v>257</v>
      </c>
      <c r="D259" s="77"/>
      <c r="E259" s="77"/>
      <c r="F259" s="78" t="s">
        <v>303</v>
      </c>
      <c r="G259" s="79" t="s">
        <v>41</v>
      </c>
      <c r="H259" s="77"/>
      <c r="I259" s="80" t="n">
        <f aca="false">A259</f>
        <v>102.53</v>
      </c>
      <c r="J259" s="81" t="n">
        <f aca="false">'Formulário de Solicitação de Co'!F308</f>
        <v>0</v>
      </c>
      <c r="K259" s="82" t="n">
        <f aca="false">J259*I259</f>
        <v>0</v>
      </c>
    </row>
    <row r="260" s="31" customFormat="true" ht="46.25" hidden="false" customHeight="false" outlineLevel="0" collapsed="false">
      <c r="A260" s="75" t="n">
        <v>92.49</v>
      </c>
      <c r="B260" s="75" t="n">
        <v>0</v>
      </c>
      <c r="C260" s="76" t="n">
        <v>258</v>
      </c>
      <c r="D260" s="77"/>
      <c r="E260" s="77"/>
      <c r="F260" s="78" t="s">
        <v>304</v>
      </c>
      <c r="G260" s="79" t="s">
        <v>41</v>
      </c>
      <c r="H260" s="77"/>
      <c r="I260" s="80" t="n">
        <f aca="false">A260</f>
        <v>92.49</v>
      </c>
      <c r="J260" s="81" t="n">
        <f aca="false">'Formulário de Solicitação de Co'!F309</f>
        <v>0</v>
      </c>
      <c r="K260" s="82" t="n">
        <f aca="false">J260*I260</f>
        <v>0</v>
      </c>
    </row>
    <row r="261" s="31" customFormat="true" ht="68.65" hidden="false" customHeight="false" outlineLevel="0" collapsed="false">
      <c r="A261" s="75" t="n">
        <v>72.06</v>
      </c>
      <c r="B261" s="75" t="n">
        <v>0</v>
      </c>
      <c r="C261" s="76" t="n">
        <v>259</v>
      </c>
      <c r="D261" s="77"/>
      <c r="E261" s="77"/>
      <c r="F261" s="78" t="s">
        <v>305</v>
      </c>
      <c r="G261" s="79" t="s">
        <v>41</v>
      </c>
      <c r="H261" s="77"/>
      <c r="I261" s="80" t="n">
        <f aca="false">A261</f>
        <v>72.06</v>
      </c>
      <c r="J261" s="81" t="n">
        <f aca="false">'Formulário de Solicitação de Co'!F310</f>
        <v>0</v>
      </c>
      <c r="K261" s="82" t="n">
        <f aca="false">J261*I261</f>
        <v>0</v>
      </c>
    </row>
    <row r="262" s="31" customFormat="true" ht="57.45" hidden="false" customHeight="false" outlineLevel="0" collapsed="false">
      <c r="A262" s="75" t="n">
        <v>222.62</v>
      </c>
      <c r="B262" s="75" t="n">
        <v>0</v>
      </c>
      <c r="C262" s="76" t="n">
        <v>260</v>
      </c>
      <c r="D262" s="77"/>
      <c r="E262" s="77"/>
      <c r="F262" s="78" t="s">
        <v>306</v>
      </c>
      <c r="G262" s="79" t="s">
        <v>41</v>
      </c>
      <c r="H262" s="77"/>
      <c r="I262" s="80" t="n">
        <f aca="false">A262</f>
        <v>222.62</v>
      </c>
      <c r="J262" s="81" t="n">
        <f aca="false">'Formulário de Solicitação de Co'!F311</f>
        <v>0</v>
      </c>
      <c r="K262" s="82" t="n">
        <f aca="false">J262*I262</f>
        <v>0</v>
      </c>
    </row>
    <row r="263" s="31" customFormat="true" ht="46.25" hidden="false" customHeight="false" outlineLevel="0" collapsed="false">
      <c r="A263" s="75" t="n">
        <v>328.05</v>
      </c>
      <c r="B263" s="75" t="n">
        <v>0</v>
      </c>
      <c r="C263" s="76" t="n">
        <v>261</v>
      </c>
      <c r="D263" s="77"/>
      <c r="E263" s="77"/>
      <c r="F263" s="78" t="s">
        <v>307</v>
      </c>
      <c r="G263" s="79" t="s">
        <v>389</v>
      </c>
      <c r="H263" s="77"/>
      <c r="I263" s="80" t="n">
        <f aca="false">A263</f>
        <v>328.05</v>
      </c>
      <c r="J263" s="81" t="n">
        <f aca="false">'Formulário de Solicitação de Co'!F312</f>
        <v>0</v>
      </c>
      <c r="K263" s="82" t="n">
        <f aca="false">J263*I263</f>
        <v>0</v>
      </c>
    </row>
    <row r="264" s="31" customFormat="true" ht="46.25" hidden="false" customHeight="false" outlineLevel="0" collapsed="false">
      <c r="A264" s="75" t="n">
        <v>164.03</v>
      </c>
      <c r="B264" s="75" t="n">
        <v>0</v>
      </c>
      <c r="C264" s="76" t="n">
        <v>262</v>
      </c>
      <c r="D264" s="77"/>
      <c r="E264" s="77"/>
      <c r="F264" s="78" t="s">
        <v>308</v>
      </c>
      <c r="G264" s="79" t="s">
        <v>41</v>
      </c>
      <c r="H264" s="77"/>
      <c r="I264" s="80" t="n">
        <f aca="false">A264</f>
        <v>164.03</v>
      </c>
      <c r="J264" s="81" t="n">
        <f aca="false">'Formulário de Solicitação de Co'!F313</f>
        <v>0</v>
      </c>
      <c r="K264" s="82" t="n">
        <f aca="false">J264*I264</f>
        <v>0</v>
      </c>
    </row>
    <row r="265" s="31" customFormat="true" ht="35.05" hidden="false" customHeight="false" outlineLevel="0" collapsed="false">
      <c r="A265" s="75" t="n">
        <v>33.58</v>
      </c>
      <c r="B265" s="75" t="n">
        <v>0</v>
      </c>
      <c r="C265" s="76" t="n">
        <v>263</v>
      </c>
      <c r="D265" s="77"/>
      <c r="E265" s="77"/>
      <c r="F265" s="78" t="s">
        <v>309</v>
      </c>
      <c r="G265" s="79" t="s">
        <v>399</v>
      </c>
      <c r="H265" s="77"/>
      <c r="I265" s="80" t="n">
        <f aca="false">A265</f>
        <v>33.58</v>
      </c>
      <c r="J265" s="81" t="n">
        <f aca="false">'Formulário de Solicitação de Co'!F314</f>
        <v>0</v>
      </c>
      <c r="K265" s="82" t="n">
        <f aca="false">J265*I265</f>
        <v>0</v>
      </c>
    </row>
    <row r="266" s="31" customFormat="true" ht="46.25" hidden="false" customHeight="false" outlineLevel="0" collapsed="false">
      <c r="A266" s="75" t="n">
        <v>36.2</v>
      </c>
      <c r="B266" s="75" t="n">
        <v>0</v>
      </c>
      <c r="C266" s="76" t="n">
        <v>264</v>
      </c>
      <c r="D266" s="77"/>
      <c r="E266" s="77"/>
      <c r="F266" s="78" t="s">
        <v>310</v>
      </c>
      <c r="G266" s="79" t="s">
        <v>408</v>
      </c>
      <c r="H266" s="77"/>
      <c r="I266" s="80" t="n">
        <f aca="false">A266</f>
        <v>36.2</v>
      </c>
      <c r="J266" s="81" t="n">
        <f aca="false">'Formulário de Solicitação de Co'!F315</f>
        <v>0</v>
      </c>
      <c r="K266" s="82" t="n">
        <f aca="false">J266*I266</f>
        <v>0</v>
      </c>
    </row>
    <row r="267" s="31" customFormat="true" ht="57.45" hidden="false" customHeight="false" outlineLevel="0" collapsed="false">
      <c r="A267" s="75" t="n">
        <v>243.88</v>
      </c>
      <c r="B267" s="75" t="n">
        <v>0</v>
      </c>
      <c r="C267" s="76" t="n">
        <v>265</v>
      </c>
      <c r="D267" s="77"/>
      <c r="E267" s="77"/>
      <c r="F267" s="78" t="s">
        <v>311</v>
      </c>
      <c r="G267" s="79" t="s">
        <v>41</v>
      </c>
      <c r="H267" s="77"/>
      <c r="I267" s="80" t="n">
        <f aca="false">A267</f>
        <v>243.88</v>
      </c>
      <c r="J267" s="81" t="n">
        <f aca="false">'Formulário de Solicitação de Co'!F316</f>
        <v>0</v>
      </c>
      <c r="K267" s="82" t="n">
        <f aca="false">J267*I267</f>
        <v>0</v>
      </c>
    </row>
    <row r="268" s="31" customFormat="true" ht="46.25" hidden="false" customHeight="false" outlineLevel="0" collapsed="false">
      <c r="A268" s="75" t="n">
        <v>48.2</v>
      </c>
      <c r="B268" s="75" t="n">
        <v>0</v>
      </c>
      <c r="C268" s="76" t="n">
        <v>266</v>
      </c>
      <c r="D268" s="77"/>
      <c r="E268" s="77"/>
      <c r="F268" s="78" t="s">
        <v>312</v>
      </c>
      <c r="G268" s="79" t="s">
        <v>41</v>
      </c>
      <c r="H268" s="77"/>
      <c r="I268" s="80" t="n">
        <f aca="false">A268</f>
        <v>48.2</v>
      </c>
      <c r="J268" s="81" t="n">
        <f aca="false">'Formulário de Solicitação de Co'!F317</f>
        <v>0</v>
      </c>
      <c r="K268" s="82" t="n">
        <f aca="false">J268*I268</f>
        <v>0</v>
      </c>
    </row>
    <row r="269" s="31" customFormat="true" ht="57.45" hidden="false" customHeight="false" outlineLevel="0" collapsed="false">
      <c r="A269" s="75" t="n">
        <v>115.44</v>
      </c>
      <c r="B269" s="75" t="n">
        <v>0</v>
      </c>
      <c r="C269" s="76" t="n">
        <v>267</v>
      </c>
      <c r="D269" s="77"/>
      <c r="E269" s="77"/>
      <c r="F269" s="78" t="s">
        <v>313</v>
      </c>
      <c r="G269" s="79" t="s">
        <v>41</v>
      </c>
      <c r="H269" s="77"/>
      <c r="I269" s="80" t="n">
        <f aca="false">A269</f>
        <v>115.44</v>
      </c>
      <c r="J269" s="81" t="n">
        <f aca="false">'Formulário de Solicitação de Co'!F318</f>
        <v>0</v>
      </c>
      <c r="K269" s="82" t="n">
        <f aca="false">J269*I269</f>
        <v>0</v>
      </c>
    </row>
    <row r="270" s="31" customFormat="true" ht="46.25" hidden="false" customHeight="false" outlineLevel="0" collapsed="false">
      <c r="A270" s="75" t="n">
        <v>508.53</v>
      </c>
      <c r="B270" s="75" t="n">
        <v>0</v>
      </c>
      <c r="C270" s="76" t="n">
        <v>268</v>
      </c>
      <c r="D270" s="77"/>
      <c r="E270" s="77"/>
      <c r="F270" s="78" t="s">
        <v>314</v>
      </c>
      <c r="G270" s="79" t="s">
        <v>388</v>
      </c>
      <c r="H270" s="77"/>
      <c r="I270" s="80" t="n">
        <f aca="false">A270</f>
        <v>508.53</v>
      </c>
      <c r="J270" s="81" t="n">
        <f aca="false">'Formulário de Solicitação de Co'!F319</f>
        <v>0</v>
      </c>
      <c r="K270" s="82" t="n">
        <f aca="false">J270*I270</f>
        <v>0</v>
      </c>
    </row>
    <row r="271" s="31" customFormat="true" ht="57.45" hidden="false" customHeight="false" outlineLevel="0" collapsed="false">
      <c r="A271" s="75" t="n">
        <v>0.65</v>
      </c>
      <c r="B271" s="75" t="n">
        <v>0</v>
      </c>
      <c r="C271" s="76" t="n">
        <v>269</v>
      </c>
      <c r="D271" s="77"/>
      <c r="E271" s="77"/>
      <c r="F271" s="78" t="s">
        <v>315</v>
      </c>
      <c r="G271" s="79" t="s">
        <v>383</v>
      </c>
      <c r="H271" s="77"/>
      <c r="I271" s="80" t="n">
        <f aca="false">A271</f>
        <v>0.65</v>
      </c>
      <c r="J271" s="81" t="n">
        <f aca="false">'Formulário de Solicitação de Co'!F320</f>
        <v>0</v>
      </c>
      <c r="K271" s="82" t="n">
        <f aca="false">J271*I271</f>
        <v>0</v>
      </c>
    </row>
    <row r="272" s="31" customFormat="true" ht="23.85" hidden="false" customHeight="false" outlineLevel="0" collapsed="false">
      <c r="A272" s="75" t="n">
        <v>616.52</v>
      </c>
      <c r="B272" s="75" t="n">
        <v>0</v>
      </c>
      <c r="C272" s="76" t="n">
        <v>270</v>
      </c>
      <c r="D272" s="77"/>
      <c r="E272" s="77"/>
      <c r="F272" s="78" t="s">
        <v>316</v>
      </c>
      <c r="G272" s="79" t="s">
        <v>388</v>
      </c>
      <c r="H272" s="77"/>
      <c r="I272" s="80" t="n">
        <f aca="false">A272</f>
        <v>616.52</v>
      </c>
      <c r="J272" s="81" t="n">
        <f aca="false">'Formulário de Solicitação de Co'!F321</f>
        <v>0</v>
      </c>
      <c r="K272" s="82" t="n">
        <f aca="false">J272*I272</f>
        <v>0</v>
      </c>
    </row>
    <row r="273" s="31" customFormat="true" ht="68.65" hidden="false" customHeight="false" outlineLevel="0" collapsed="false">
      <c r="A273" s="75" t="n">
        <v>0.03</v>
      </c>
      <c r="B273" s="75" t="n">
        <v>0</v>
      </c>
      <c r="C273" s="76" t="n">
        <v>271</v>
      </c>
      <c r="D273" s="77"/>
      <c r="E273" s="77"/>
      <c r="F273" s="78" t="s">
        <v>317</v>
      </c>
      <c r="G273" s="79" t="s">
        <v>383</v>
      </c>
      <c r="H273" s="77"/>
      <c r="I273" s="80" t="n">
        <f aca="false">A273</f>
        <v>0.03</v>
      </c>
      <c r="J273" s="81" t="n">
        <f aca="false">'Formulário de Solicitação de Co'!F322</f>
        <v>0</v>
      </c>
      <c r="K273" s="82" t="n">
        <f aca="false">J273*I273</f>
        <v>0</v>
      </c>
    </row>
    <row r="274" s="31" customFormat="true" ht="35.05" hidden="false" customHeight="false" outlineLevel="0" collapsed="false">
      <c r="A274" s="75" t="n">
        <v>38.46</v>
      </c>
      <c r="B274" s="75" t="n">
        <v>0</v>
      </c>
      <c r="C274" s="76" t="n">
        <v>272</v>
      </c>
      <c r="D274" s="77"/>
      <c r="E274" s="77"/>
      <c r="F274" s="78" t="s">
        <v>318</v>
      </c>
      <c r="G274" s="79" t="s">
        <v>409</v>
      </c>
      <c r="H274" s="77"/>
      <c r="I274" s="80" t="n">
        <f aca="false">A274</f>
        <v>38.46</v>
      </c>
      <c r="J274" s="81" t="n">
        <f aca="false">'Formulário de Solicitação de Co'!F323</f>
        <v>0</v>
      </c>
      <c r="K274" s="82" t="n">
        <f aca="false">J274*I274</f>
        <v>0</v>
      </c>
    </row>
    <row r="275" s="31" customFormat="true" ht="57.45" hidden="false" customHeight="false" outlineLevel="0" collapsed="false">
      <c r="A275" s="75" t="n">
        <v>384.61</v>
      </c>
      <c r="B275" s="75" t="n">
        <v>0</v>
      </c>
      <c r="C275" s="76" t="n">
        <v>273</v>
      </c>
      <c r="D275" s="77"/>
      <c r="E275" s="77"/>
      <c r="F275" s="78" t="s">
        <v>319</v>
      </c>
      <c r="G275" s="79" t="s">
        <v>393</v>
      </c>
      <c r="H275" s="77"/>
      <c r="I275" s="80" t="n">
        <f aca="false">A275</f>
        <v>384.61</v>
      </c>
      <c r="J275" s="81" t="n">
        <f aca="false">'Formulário de Solicitação de Co'!F324</f>
        <v>0</v>
      </c>
      <c r="K275" s="82" t="n">
        <f aca="false">J275*I275</f>
        <v>0</v>
      </c>
    </row>
    <row r="276" s="31" customFormat="true" ht="23.85" hidden="false" customHeight="false" outlineLevel="0" collapsed="false">
      <c r="A276" s="75" t="n">
        <v>412.34</v>
      </c>
      <c r="B276" s="75" t="n">
        <v>0</v>
      </c>
      <c r="C276" s="76" t="n">
        <v>274</v>
      </c>
      <c r="D276" s="77"/>
      <c r="E276" s="77"/>
      <c r="F276" s="78" t="s">
        <v>320</v>
      </c>
      <c r="G276" s="79" t="s">
        <v>41</v>
      </c>
      <c r="H276" s="77"/>
      <c r="I276" s="80" t="n">
        <f aca="false">A276</f>
        <v>412.34</v>
      </c>
      <c r="J276" s="81" t="n">
        <f aca="false">'Formulário de Solicitação de Co'!F325</f>
        <v>0</v>
      </c>
      <c r="K276" s="82" t="n">
        <f aca="false">J276*I276</f>
        <v>0</v>
      </c>
    </row>
    <row r="277" s="31" customFormat="true" ht="23.85" hidden="false" customHeight="false" outlineLevel="0" collapsed="false">
      <c r="A277" s="75" t="n">
        <v>209.79</v>
      </c>
      <c r="B277" s="75" t="n">
        <v>0</v>
      </c>
      <c r="C277" s="76" t="n">
        <v>275</v>
      </c>
      <c r="D277" s="77"/>
      <c r="E277" s="77"/>
      <c r="F277" s="78" t="s">
        <v>321</v>
      </c>
      <c r="G277" s="76"/>
      <c r="H277" s="77"/>
      <c r="I277" s="80" t="n">
        <f aca="false">A277</f>
        <v>209.79</v>
      </c>
      <c r="J277" s="81" t="n">
        <f aca="false">'Formulário de Solicitação de Co'!F326</f>
        <v>0</v>
      </c>
      <c r="K277" s="82" t="n">
        <f aca="false">J277*I277</f>
        <v>0</v>
      </c>
    </row>
    <row r="278" s="31" customFormat="true" ht="46.25" hidden="false" customHeight="false" outlineLevel="0" collapsed="false">
      <c r="A278" s="75" t="n">
        <v>19.68</v>
      </c>
      <c r="B278" s="75" t="n">
        <v>0</v>
      </c>
      <c r="C278" s="76" t="n">
        <v>276</v>
      </c>
      <c r="D278" s="77"/>
      <c r="E278" s="77"/>
      <c r="F278" s="78" t="s">
        <v>322</v>
      </c>
      <c r="G278" s="79" t="s">
        <v>384</v>
      </c>
      <c r="H278" s="77"/>
      <c r="I278" s="80" t="n">
        <f aca="false">A278</f>
        <v>19.68</v>
      </c>
      <c r="J278" s="81" t="n">
        <f aca="false">'Formulário de Solicitação de Co'!F327</f>
        <v>0</v>
      </c>
      <c r="K278" s="82" t="n">
        <f aca="false">J278*I278</f>
        <v>0</v>
      </c>
    </row>
    <row r="279" s="31" customFormat="true" ht="68.65" hidden="false" customHeight="false" outlineLevel="0" collapsed="false">
      <c r="A279" s="75" t="n">
        <v>681.1</v>
      </c>
      <c r="B279" s="75" t="n">
        <v>0</v>
      </c>
      <c r="C279" s="76" t="n">
        <v>277</v>
      </c>
      <c r="D279" s="77"/>
      <c r="E279" s="77"/>
      <c r="F279" s="78" t="s">
        <v>323</v>
      </c>
      <c r="G279" s="79" t="s">
        <v>390</v>
      </c>
      <c r="H279" s="77"/>
      <c r="I279" s="80" t="n">
        <f aca="false">A279</f>
        <v>681.1</v>
      </c>
      <c r="J279" s="81" t="n">
        <f aca="false">'Formulário de Solicitação de Co'!F328</f>
        <v>0</v>
      </c>
      <c r="K279" s="82" t="n">
        <f aca="false">J279*I279</f>
        <v>0</v>
      </c>
    </row>
    <row r="280" s="31" customFormat="true" ht="23.85" hidden="false" customHeight="false" outlineLevel="0" collapsed="false">
      <c r="A280" s="75" t="n">
        <v>18.56</v>
      </c>
      <c r="B280" s="75" t="n">
        <v>0</v>
      </c>
      <c r="C280" s="76" t="n">
        <v>278</v>
      </c>
      <c r="D280" s="77"/>
      <c r="E280" s="77"/>
      <c r="F280" s="78" t="s">
        <v>324</v>
      </c>
      <c r="G280" s="79" t="s">
        <v>400</v>
      </c>
      <c r="H280" s="77"/>
      <c r="I280" s="80" t="n">
        <f aca="false">A280</f>
        <v>18.56</v>
      </c>
      <c r="J280" s="81" t="n">
        <f aca="false">'Formulário de Solicitação de Co'!F329</f>
        <v>0</v>
      </c>
      <c r="K280" s="82" t="n">
        <f aca="false">J280*I280</f>
        <v>0</v>
      </c>
    </row>
    <row r="281" s="31" customFormat="true" ht="23.85" hidden="false" customHeight="false" outlineLevel="0" collapsed="false">
      <c r="A281" s="75" t="n">
        <v>18.93</v>
      </c>
      <c r="B281" s="75" t="n">
        <v>0</v>
      </c>
      <c r="C281" s="76" t="n">
        <v>279</v>
      </c>
      <c r="D281" s="77"/>
      <c r="E281" s="77"/>
      <c r="F281" s="78" t="s">
        <v>325</v>
      </c>
      <c r="G281" s="79" t="s">
        <v>400</v>
      </c>
      <c r="H281" s="77"/>
      <c r="I281" s="80" t="n">
        <f aca="false">A281</f>
        <v>18.93</v>
      </c>
      <c r="J281" s="81" t="n">
        <f aca="false">'Formulário de Solicitação de Co'!F330</f>
        <v>0</v>
      </c>
      <c r="K281" s="82" t="n">
        <f aca="false">J281*I281</f>
        <v>0</v>
      </c>
    </row>
    <row r="282" s="31" customFormat="true" ht="23.85" hidden="false" customHeight="false" outlineLevel="0" collapsed="false">
      <c r="A282" s="75" t="n">
        <v>18.56</v>
      </c>
      <c r="B282" s="75" t="n">
        <v>0</v>
      </c>
      <c r="C282" s="76" t="n">
        <v>280</v>
      </c>
      <c r="D282" s="77"/>
      <c r="E282" s="77"/>
      <c r="F282" s="78" t="s">
        <v>326</v>
      </c>
      <c r="G282" s="79" t="s">
        <v>400</v>
      </c>
      <c r="H282" s="77"/>
      <c r="I282" s="80" t="n">
        <f aca="false">A282</f>
        <v>18.56</v>
      </c>
      <c r="J282" s="81" t="n">
        <f aca="false">'Formulário de Solicitação de Co'!F331</f>
        <v>0</v>
      </c>
      <c r="K282" s="82" t="n">
        <f aca="false">J282*I282</f>
        <v>0</v>
      </c>
    </row>
    <row r="283" s="31" customFormat="true" ht="23.85" hidden="false" customHeight="false" outlineLevel="0" collapsed="false">
      <c r="A283" s="75" t="n">
        <v>165.69</v>
      </c>
      <c r="B283" s="75" t="n">
        <v>0</v>
      </c>
      <c r="C283" s="76" t="n">
        <v>281</v>
      </c>
      <c r="D283" s="77"/>
      <c r="E283" s="77"/>
      <c r="F283" s="78" t="s">
        <v>327</v>
      </c>
      <c r="G283" s="79" t="s">
        <v>400</v>
      </c>
      <c r="H283" s="77"/>
      <c r="I283" s="80" t="n">
        <f aca="false">A283</f>
        <v>165.69</v>
      </c>
      <c r="J283" s="81" t="n">
        <f aca="false">'Formulário de Solicitação de Co'!F332</f>
        <v>0</v>
      </c>
      <c r="K283" s="82" t="n">
        <f aca="false">J283*I283</f>
        <v>0</v>
      </c>
    </row>
    <row r="284" s="31" customFormat="true" ht="23.85" hidden="false" customHeight="false" outlineLevel="0" collapsed="false">
      <c r="A284" s="75" t="n">
        <v>165.69</v>
      </c>
      <c r="B284" s="75" t="n">
        <v>0</v>
      </c>
      <c r="C284" s="76" t="n">
        <v>282</v>
      </c>
      <c r="D284" s="77"/>
      <c r="E284" s="77"/>
      <c r="F284" s="78" t="s">
        <v>328</v>
      </c>
      <c r="G284" s="79" t="s">
        <v>400</v>
      </c>
      <c r="H284" s="77"/>
      <c r="I284" s="80" t="n">
        <f aca="false">A284</f>
        <v>165.69</v>
      </c>
      <c r="J284" s="81" t="n">
        <f aca="false">'Formulário de Solicitação de Co'!F333</f>
        <v>0</v>
      </c>
      <c r="K284" s="82" t="n">
        <f aca="false">J284*I284</f>
        <v>0</v>
      </c>
    </row>
    <row r="285" s="31" customFormat="true" ht="23.85" hidden="false" customHeight="false" outlineLevel="0" collapsed="false">
      <c r="A285" s="75" t="n">
        <v>349.13</v>
      </c>
      <c r="B285" s="75" t="n">
        <v>0</v>
      </c>
      <c r="C285" s="76" t="n">
        <v>283</v>
      </c>
      <c r="D285" s="77"/>
      <c r="E285" s="77"/>
      <c r="F285" s="78" t="s">
        <v>329</v>
      </c>
      <c r="G285" s="79" t="s">
        <v>400</v>
      </c>
      <c r="H285" s="77"/>
      <c r="I285" s="80" t="n">
        <f aca="false">A285</f>
        <v>349.13</v>
      </c>
      <c r="J285" s="81" t="n">
        <f aca="false">'Formulário de Solicitação de Co'!F334</f>
        <v>0</v>
      </c>
      <c r="K285" s="82" t="n">
        <f aca="false">J285*I285</f>
        <v>0</v>
      </c>
    </row>
    <row r="286" s="31" customFormat="true" ht="57.45" hidden="false" customHeight="false" outlineLevel="0" collapsed="false">
      <c r="A286" s="75" t="n">
        <v>0.19</v>
      </c>
      <c r="B286" s="75" t="n">
        <v>0</v>
      </c>
      <c r="C286" s="76" t="n">
        <v>284</v>
      </c>
      <c r="D286" s="77"/>
      <c r="E286" s="77"/>
      <c r="F286" s="78" t="s">
        <v>330</v>
      </c>
      <c r="G286" s="79" t="s">
        <v>383</v>
      </c>
      <c r="H286" s="77"/>
      <c r="I286" s="80" t="n">
        <f aca="false">A286</f>
        <v>0.19</v>
      </c>
      <c r="J286" s="81" t="n">
        <f aca="false">'Formulário de Solicitação de Co'!F335</f>
        <v>0</v>
      </c>
      <c r="K286" s="82" t="n">
        <f aca="false">J286*I286</f>
        <v>0</v>
      </c>
    </row>
    <row r="287" s="31" customFormat="true" ht="57.45" hidden="false" customHeight="false" outlineLevel="0" collapsed="false">
      <c r="A287" s="75" t="n">
        <v>0.9</v>
      </c>
      <c r="B287" s="75" t="n">
        <v>0</v>
      </c>
      <c r="C287" s="76" t="n">
        <v>285</v>
      </c>
      <c r="D287" s="77"/>
      <c r="E287" s="77"/>
      <c r="F287" s="78" t="s">
        <v>331</v>
      </c>
      <c r="G287" s="79" t="s">
        <v>383</v>
      </c>
      <c r="H287" s="77"/>
      <c r="I287" s="80" t="n">
        <f aca="false">A287</f>
        <v>0.9</v>
      </c>
      <c r="J287" s="81" t="n">
        <f aca="false">'Formulário de Solicitação de Co'!F336</f>
        <v>0</v>
      </c>
      <c r="K287" s="82" t="n">
        <f aca="false">J287*I287</f>
        <v>0</v>
      </c>
    </row>
    <row r="288" s="31" customFormat="true" ht="57.45" hidden="false" customHeight="false" outlineLevel="0" collapsed="false">
      <c r="A288" s="75" t="n">
        <v>0.1</v>
      </c>
      <c r="B288" s="75" t="n">
        <v>0</v>
      </c>
      <c r="C288" s="76" t="n">
        <v>286</v>
      </c>
      <c r="D288" s="77"/>
      <c r="E288" s="77"/>
      <c r="F288" s="78" t="s">
        <v>332</v>
      </c>
      <c r="G288" s="79" t="s">
        <v>383</v>
      </c>
      <c r="H288" s="77"/>
      <c r="I288" s="80" t="n">
        <f aca="false">A288</f>
        <v>0.1</v>
      </c>
      <c r="J288" s="81" t="n">
        <f aca="false">'Formulário de Solicitação de Co'!F337</f>
        <v>0</v>
      </c>
      <c r="K288" s="82" t="n">
        <f aca="false">J288*I288</f>
        <v>0</v>
      </c>
    </row>
    <row r="289" s="31" customFormat="true" ht="57.45" hidden="false" customHeight="false" outlineLevel="0" collapsed="false">
      <c r="A289" s="75" t="n">
        <v>0.03</v>
      </c>
      <c r="B289" s="75" t="n">
        <v>0</v>
      </c>
      <c r="C289" s="76" t="n">
        <v>287</v>
      </c>
      <c r="D289" s="77"/>
      <c r="E289" s="77"/>
      <c r="F289" s="78" t="s">
        <v>333</v>
      </c>
      <c r="G289" s="79" t="s">
        <v>383</v>
      </c>
      <c r="H289" s="77"/>
      <c r="I289" s="80" t="n">
        <f aca="false">A289</f>
        <v>0.03</v>
      </c>
      <c r="J289" s="81" t="n">
        <f aca="false">'Formulário de Solicitação de Co'!F338</f>
        <v>0</v>
      </c>
      <c r="K289" s="82" t="n">
        <f aca="false">J289*I289</f>
        <v>0</v>
      </c>
    </row>
    <row r="290" s="31" customFormat="true" ht="102.2" hidden="false" customHeight="false" outlineLevel="0" collapsed="false">
      <c r="A290" s="75" t="n">
        <v>0.29</v>
      </c>
      <c r="B290" s="75" t="n">
        <v>0</v>
      </c>
      <c r="C290" s="76" t="n">
        <v>288</v>
      </c>
      <c r="D290" s="77"/>
      <c r="E290" s="77"/>
      <c r="F290" s="78" t="s">
        <v>334</v>
      </c>
      <c r="G290" s="79" t="s">
        <v>383</v>
      </c>
      <c r="H290" s="77"/>
      <c r="I290" s="80" t="n">
        <f aca="false">A290</f>
        <v>0.29</v>
      </c>
      <c r="J290" s="81" t="n">
        <f aca="false">'Formulário de Solicitação de Co'!F339</f>
        <v>0</v>
      </c>
      <c r="K290" s="82" t="n">
        <f aca="false">J290*I290</f>
        <v>0</v>
      </c>
    </row>
    <row r="291" s="31" customFormat="true" ht="57.45" hidden="false" customHeight="false" outlineLevel="0" collapsed="false">
      <c r="A291" s="75" t="n">
        <v>0.09</v>
      </c>
      <c r="B291" s="75" t="n">
        <v>0</v>
      </c>
      <c r="C291" s="76" t="n">
        <v>289</v>
      </c>
      <c r="D291" s="77"/>
      <c r="E291" s="77"/>
      <c r="F291" s="78" t="s">
        <v>335</v>
      </c>
      <c r="G291" s="79" t="s">
        <v>383</v>
      </c>
      <c r="H291" s="77"/>
      <c r="I291" s="80" t="n">
        <f aca="false">A291</f>
        <v>0.09</v>
      </c>
      <c r="J291" s="81" t="n">
        <f aca="false">'Formulário de Solicitação de Co'!F340</f>
        <v>0</v>
      </c>
      <c r="K291" s="82" t="n">
        <f aca="false">J291*I291</f>
        <v>0</v>
      </c>
    </row>
    <row r="292" s="31" customFormat="true" ht="57.45" hidden="false" customHeight="false" outlineLevel="0" collapsed="false">
      <c r="A292" s="75" t="n">
        <v>0.11</v>
      </c>
      <c r="B292" s="75" t="n">
        <v>0</v>
      </c>
      <c r="C292" s="76" t="n">
        <v>290</v>
      </c>
      <c r="D292" s="77"/>
      <c r="E292" s="77"/>
      <c r="F292" s="78" t="s">
        <v>336</v>
      </c>
      <c r="G292" s="79" t="s">
        <v>383</v>
      </c>
      <c r="H292" s="77"/>
      <c r="I292" s="80" t="n">
        <f aca="false">A292</f>
        <v>0.11</v>
      </c>
      <c r="J292" s="81" t="n">
        <f aca="false">'Formulário de Solicitação de Co'!F341</f>
        <v>0</v>
      </c>
      <c r="K292" s="82" t="n">
        <f aca="false">J292*I292</f>
        <v>0</v>
      </c>
    </row>
    <row r="293" s="31" customFormat="true" ht="57.45" hidden="false" customHeight="false" outlineLevel="0" collapsed="false">
      <c r="A293" s="75" t="n">
        <v>0.09</v>
      </c>
      <c r="B293" s="75" t="n">
        <v>0</v>
      </c>
      <c r="C293" s="76" t="n">
        <v>291</v>
      </c>
      <c r="D293" s="77"/>
      <c r="E293" s="77"/>
      <c r="F293" s="78" t="s">
        <v>337</v>
      </c>
      <c r="G293" s="79" t="s">
        <v>383</v>
      </c>
      <c r="H293" s="77"/>
      <c r="I293" s="80" t="n">
        <f aca="false">A293</f>
        <v>0.09</v>
      </c>
      <c r="J293" s="81" t="n">
        <f aca="false">'Formulário de Solicitação de Co'!F342</f>
        <v>0</v>
      </c>
      <c r="K293" s="82" t="n">
        <f aca="false">J293*I293</f>
        <v>0</v>
      </c>
    </row>
    <row r="294" s="31" customFormat="true" ht="57.45" hidden="false" customHeight="false" outlineLevel="0" collapsed="false">
      <c r="A294" s="75" t="n">
        <v>0.04</v>
      </c>
      <c r="B294" s="75" t="n">
        <v>0</v>
      </c>
      <c r="C294" s="76" t="n">
        <v>292</v>
      </c>
      <c r="D294" s="77"/>
      <c r="E294" s="77"/>
      <c r="F294" s="78" t="s">
        <v>338</v>
      </c>
      <c r="G294" s="79" t="s">
        <v>383</v>
      </c>
      <c r="H294" s="77"/>
      <c r="I294" s="80" t="n">
        <f aca="false">A294</f>
        <v>0.04</v>
      </c>
      <c r="J294" s="81" t="n">
        <f aca="false">'Formulário de Solicitação de Co'!F343</f>
        <v>0</v>
      </c>
      <c r="K294" s="82" t="n">
        <f aca="false">J294*I294</f>
        <v>0</v>
      </c>
    </row>
    <row r="295" s="31" customFormat="true" ht="57.45" hidden="false" customHeight="false" outlineLevel="0" collapsed="false">
      <c r="A295" s="75" t="n">
        <v>0.04</v>
      </c>
      <c r="B295" s="75" t="n">
        <v>0</v>
      </c>
      <c r="C295" s="76" t="n">
        <v>293</v>
      </c>
      <c r="D295" s="77"/>
      <c r="E295" s="77"/>
      <c r="F295" s="78" t="s">
        <v>339</v>
      </c>
      <c r="G295" s="79" t="s">
        <v>383</v>
      </c>
      <c r="H295" s="77"/>
      <c r="I295" s="80" t="n">
        <f aca="false">A295</f>
        <v>0.04</v>
      </c>
      <c r="J295" s="81" t="n">
        <f aca="false">'Formulário de Solicitação de Co'!F344</f>
        <v>0</v>
      </c>
      <c r="K295" s="82" t="n">
        <f aca="false">J295*I295</f>
        <v>0</v>
      </c>
    </row>
    <row r="296" s="31" customFormat="true" ht="57.45" hidden="false" customHeight="false" outlineLevel="0" collapsed="false">
      <c r="A296" s="75" t="n">
        <v>0.08</v>
      </c>
      <c r="B296" s="75" t="n">
        <v>0</v>
      </c>
      <c r="C296" s="76" t="n">
        <v>294</v>
      </c>
      <c r="D296" s="77"/>
      <c r="E296" s="77"/>
      <c r="F296" s="78" t="s">
        <v>340</v>
      </c>
      <c r="G296" s="79" t="s">
        <v>383</v>
      </c>
      <c r="H296" s="77"/>
      <c r="I296" s="80" t="n">
        <f aca="false">A296</f>
        <v>0.08</v>
      </c>
      <c r="J296" s="81" t="n">
        <f aca="false">'Formulário de Solicitação de Co'!F345</f>
        <v>0</v>
      </c>
      <c r="K296" s="82" t="n">
        <f aca="false">J296*I296</f>
        <v>0</v>
      </c>
    </row>
    <row r="297" s="31" customFormat="true" ht="57.45" hidden="false" customHeight="false" outlineLevel="0" collapsed="false">
      <c r="A297" s="75" t="n">
        <v>0.03</v>
      </c>
      <c r="B297" s="75" t="n">
        <v>0</v>
      </c>
      <c r="C297" s="76" t="n">
        <v>295</v>
      </c>
      <c r="D297" s="77"/>
      <c r="E297" s="77"/>
      <c r="F297" s="78" t="s">
        <v>341</v>
      </c>
      <c r="G297" s="79" t="s">
        <v>383</v>
      </c>
      <c r="H297" s="77"/>
      <c r="I297" s="80" t="n">
        <f aca="false">A297</f>
        <v>0.03</v>
      </c>
      <c r="J297" s="81" t="n">
        <f aca="false">'Formulário de Solicitação de Co'!F346</f>
        <v>0</v>
      </c>
      <c r="K297" s="82" t="n">
        <f aca="false">J297*I297</f>
        <v>0</v>
      </c>
    </row>
    <row r="298" s="31" customFormat="true" ht="68.65" hidden="false" customHeight="false" outlineLevel="0" collapsed="false">
      <c r="A298" s="75" t="n">
        <v>0.04</v>
      </c>
      <c r="B298" s="75" t="n">
        <v>0</v>
      </c>
      <c r="C298" s="76" t="n">
        <v>296</v>
      </c>
      <c r="D298" s="77"/>
      <c r="E298" s="77"/>
      <c r="F298" s="78" t="s">
        <v>342</v>
      </c>
      <c r="G298" s="79" t="s">
        <v>383</v>
      </c>
      <c r="H298" s="77"/>
      <c r="I298" s="80" t="n">
        <f aca="false">A298</f>
        <v>0.04</v>
      </c>
      <c r="J298" s="81" t="n">
        <f aca="false">'Formulário de Solicitação de Co'!F347</f>
        <v>0</v>
      </c>
      <c r="K298" s="82" t="n">
        <f aca="false">J298*I298</f>
        <v>0</v>
      </c>
    </row>
    <row r="299" s="31" customFormat="true" ht="68.65" hidden="false" customHeight="false" outlineLevel="0" collapsed="false">
      <c r="A299" s="75" t="n">
        <v>0.08</v>
      </c>
      <c r="B299" s="75" t="n">
        <v>0</v>
      </c>
      <c r="C299" s="76" t="n">
        <v>297</v>
      </c>
      <c r="D299" s="77"/>
      <c r="E299" s="77"/>
      <c r="F299" s="78" t="s">
        <v>343</v>
      </c>
      <c r="G299" s="79" t="s">
        <v>383</v>
      </c>
      <c r="H299" s="77"/>
      <c r="I299" s="80" t="n">
        <f aca="false">A299</f>
        <v>0.08</v>
      </c>
      <c r="J299" s="81" t="n">
        <f aca="false">'Formulário de Solicitação de Co'!F348</f>
        <v>0</v>
      </c>
      <c r="K299" s="82" t="n">
        <f aca="false">J299*I299</f>
        <v>0</v>
      </c>
    </row>
    <row r="300" s="31" customFormat="true" ht="57.45" hidden="false" customHeight="false" outlineLevel="0" collapsed="false">
      <c r="A300" s="75" t="n">
        <v>0.05</v>
      </c>
      <c r="B300" s="75" t="n">
        <v>0</v>
      </c>
      <c r="C300" s="76" t="n">
        <v>298</v>
      </c>
      <c r="D300" s="77"/>
      <c r="E300" s="77"/>
      <c r="F300" s="78" t="s">
        <v>344</v>
      </c>
      <c r="G300" s="79" t="s">
        <v>383</v>
      </c>
      <c r="H300" s="77"/>
      <c r="I300" s="80" t="n">
        <f aca="false">A300</f>
        <v>0.05</v>
      </c>
      <c r="J300" s="81" t="n">
        <f aca="false">'Formulário de Solicitação de Co'!F349</f>
        <v>0</v>
      </c>
      <c r="K300" s="82" t="n">
        <f aca="false">J300*I300</f>
        <v>0</v>
      </c>
    </row>
    <row r="301" s="31" customFormat="true" ht="57.45" hidden="false" customHeight="false" outlineLevel="0" collapsed="false">
      <c r="A301" s="75" t="n">
        <v>113.12</v>
      </c>
      <c r="B301" s="75" t="n">
        <v>0</v>
      </c>
      <c r="C301" s="76" t="n">
        <v>299</v>
      </c>
      <c r="D301" s="77"/>
      <c r="E301" s="77"/>
      <c r="F301" s="78" t="s">
        <v>345</v>
      </c>
      <c r="G301" s="79" t="s">
        <v>410</v>
      </c>
      <c r="H301" s="77"/>
      <c r="I301" s="80" t="n">
        <f aca="false">A301</f>
        <v>113.12</v>
      </c>
      <c r="J301" s="81" t="n">
        <f aca="false">'Formulário de Solicitação de Co'!F350</f>
        <v>0</v>
      </c>
      <c r="K301" s="82" t="n">
        <f aca="false">J301*I301</f>
        <v>0</v>
      </c>
    </row>
    <row r="302" s="31" customFormat="true" ht="35.05" hidden="false" customHeight="false" outlineLevel="0" collapsed="false">
      <c r="A302" s="75" t="n">
        <v>169.86</v>
      </c>
      <c r="B302" s="75" t="n">
        <v>0</v>
      </c>
      <c r="C302" s="76" t="n">
        <v>300</v>
      </c>
      <c r="D302" s="77"/>
      <c r="E302" s="77"/>
      <c r="F302" s="78" t="s">
        <v>346</v>
      </c>
      <c r="G302" s="79" t="s">
        <v>389</v>
      </c>
      <c r="H302" s="77"/>
      <c r="I302" s="80" t="n">
        <f aca="false">A302</f>
        <v>169.86</v>
      </c>
      <c r="J302" s="81" t="n">
        <f aca="false">'Formulário de Solicitação de Co'!F351</f>
        <v>0</v>
      </c>
      <c r="K302" s="82" t="n">
        <f aca="false">J302*I302</f>
        <v>0</v>
      </c>
    </row>
    <row r="303" s="31" customFormat="true" ht="35.05" hidden="false" customHeight="false" outlineLevel="0" collapsed="false">
      <c r="A303" s="75" t="n">
        <v>280.97</v>
      </c>
      <c r="B303" s="75" t="n">
        <v>0</v>
      </c>
      <c r="C303" s="76" t="n">
        <v>301</v>
      </c>
      <c r="D303" s="77"/>
      <c r="E303" s="77"/>
      <c r="F303" s="78" t="s">
        <v>347</v>
      </c>
      <c r="G303" s="79" t="s">
        <v>406</v>
      </c>
      <c r="H303" s="77"/>
      <c r="I303" s="80" t="n">
        <f aca="false">A303</f>
        <v>280.97</v>
      </c>
      <c r="J303" s="81" t="n">
        <f aca="false">'Formulário de Solicitação de Co'!F352</f>
        <v>0</v>
      </c>
      <c r="K303" s="82" t="n">
        <f aca="false">J303*I303</f>
        <v>0</v>
      </c>
    </row>
    <row r="304" s="31" customFormat="true" ht="57.45" hidden="false" customHeight="false" outlineLevel="0" collapsed="false">
      <c r="A304" s="75" t="n">
        <v>0.09</v>
      </c>
      <c r="B304" s="75" t="n">
        <v>0</v>
      </c>
      <c r="C304" s="76" t="n">
        <v>302</v>
      </c>
      <c r="D304" s="77"/>
      <c r="E304" s="77"/>
      <c r="F304" s="78" t="s">
        <v>348</v>
      </c>
      <c r="G304" s="79" t="s">
        <v>383</v>
      </c>
      <c r="H304" s="77"/>
      <c r="I304" s="80" t="n">
        <f aca="false">A304</f>
        <v>0.09</v>
      </c>
      <c r="J304" s="81" t="n">
        <f aca="false">'Formulário de Solicitação de Co'!F353</f>
        <v>0</v>
      </c>
      <c r="K304" s="82" t="n">
        <f aca="false">J304*I304</f>
        <v>0</v>
      </c>
    </row>
    <row r="305" s="31" customFormat="true" ht="68.65" hidden="false" customHeight="false" outlineLevel="0" collapsed="false">
      <c r="A305" s="75" t="n">
        <v>1146.02</v>
      </c>
      <c r="B305" s="75" t="n">
        <v>0</v>
      </c>
      <c r="C305" s="76" t="n">
        <v>303</v>
      </c>
      <c r="D305" s="77"/>
      <c r="E305" s="77"/>
      <c r="F305" s="78" t="s">
        <v>349</v>
      </c>
      <c r="G305" s="79" t="s">
        <v>41</v>
      </c>
      <c r="H305" s="77"/>
      <c r="I305" s="80" t="n">
        <f aca="false">A305</f>
        <v>1146.02</v>
      </c>
      <c r="J305" s="81" t="n">
        <f aca="false">'Formulário de Solicitação de Co'!F354</f>
        <v>0</v>
      </c>
      <c r="K305" s="82" t="n">
        <f aca="false">J305*I305</f>
        <v>0</v>
      </c>
    </row>
    <row r="306" s="31" customFormat="true" ht="57.45" hidden="false" customHeight="false" outlineLevel="0" collapsed="false">
      <c r="A306" s="75" t="n">
        <v>0.06</v>
      </c>
      <c r="B306" s="75" t="n">
        <v>0</v>
      </c>
      <c r="C306" s="76" t="n">
        <v>304</v>
      </c>
      <c r="D306" s="77"/>
      <c r="E306" s="77"/>
      <c r="F306" s="78" t="s">
        <v>350</v>
      </c>
      <c r="G306" s="79" t="s">
        <v>383</v>
      </c>
      <c r="H306" s="77"/>
      <c r="I306" s="80" t="n">
        <f aca="false">A306</f>
        <v>0.06</v>
      </c>
      <c r="J306" s="81" t="n">
        <f aca="false">'Formulário de Solicitação de Co'!F355</f>
        <v>0</v>
      </c>
      <c r="K306" s="82" t="n">
        <f aca="false">J306*I306</f>
        <v>0</v>
      </c>
    </row>
    <row r="307" s="31" customFormat="true" ht="46.25" hidden="false" customHeight="false" outlineLevel="0" collapsed="false">
      <c r="A307" s="75" t="n">
        <v>723.98</v>
      </c>
      <c r="B307" s="75" t="n">
        <v>0</v>
      </c>
      <c r="C307" s="76" t="n">
        <v>305</v>
      </c>
      <c r="D307" s="77"/>
      <c r="E307" s="77"/>
      <c r="F307" s="78" t="s">
        <v>351</v>
      </c>
      <c r="G307" s="79" t="s">
        <v>384</v>
      </c>
      <c r="H307" s="77"/>
      <c r="I307" s="80" t="n">
        <f aca="false">A307</f>
        <v>723.98</v>
      </c>
      <c r="J307" s="81" t="n">
        <f aca="false">'Formulário de Solicitação de Co'!F356</f>
        <v>0</v>
      </c>
      <c r="K307" s="82" t="n">
        <f aca="false">J307*I307</f>
        <v>0</v>
      </c>
    </row>
    <row r="308" s="31" customFormat="true" ht="57.45" hidden="false" customHeight="false" outlineLevel="0" collapsed="false">
      <c r="A308" s="75" t="n">
        <v>0.08</v>
      </c>
      <c r="B308" s="75" t="n">
        <v>0</v>
      </c>
      <c r="C308" s="76" t="n">
        <v>306</v>
      </c>
      <c r="D308" s="77"/>
      <c r="E308" s="77"/>
      <c r="F308" s="78" t="s">
        <v>352</v>
      </c>
      <c r="G308" s="79" t="s">
        <v>383</v>
      </c>
      <c r="H308" s="77"/>
      <c r="I308" s="80" t="n">
        <f aca="false">A308</f>
        <v>0.08</v>
      </c>
      <c r="J308" s="81" t="n">
        <f aca="false">'Formulário de Solicitação de Co'!F357</f>
        <v>0</v>
      </c>
      <c r="K308" s="82" t="n">
        <f aca="false">J308*I308</f>
        <v>0</v>
      </c>
    </row>
    <row r="309" s="31" customFormat="true" ht="57.45" hidden="false" customHeight="false" outlineLevel="0" collapsed="false">
      <c r="A309" s="75" t="n">
        <v>56.56</v>
      </c>
      <c r="B309" s="75" t="n">
        <v>0</v>
      </c>
      <c r="C309" s="76" t="n">
        <v>307</v>
      </c>
      <c r="D309" s="77"/>
      <c r="E309" s="77"/>
      <c r="F309" s="78" t="s">
        <v>353</v>
      </c>
      <c r="G309" s="79" t="s">
        <v>411</v>
      </c>
      <c r="H309" s="77"/>
      <c r="I309" s="80" t="n">
        <f aca="false">A309</f>
        <v>56.56</v>
      </c>
      <c r="J309" s="81" t="n">
        <f aca="false">'Formulário de Solicitação de Co'!F358</f>
        <v>0</v>
      </c>
      <c r="K309" s="82" t="n">
        <f aca="false">J309*I309</f>
        <v>0</v>
      </c>
    </row>
    <row r="310" s="31" customFormat="true" ht="46.25" hidden="false" customHeight="false" outlineLevel="0" collapsed="false">
      <c r="A310" s="75" t="n">
        <v>335.98</v>
      </c>
      <c r="B310" s="75" t="n">
        <v>0</v>
      </c>
      <c r="C310" s="76" t="n">
        <v>308</v>
      </c>
      <c r="D310" s="77"/>
      <c r="E310" s="77"/>
      <c r="F310" s="78" t="s">
        <v>354</v>
      </c>
      <c r="G310" s="79" t="s">
        <v>384</v>
      </c>
      <c r="H310" s="77"/>
      <c r="I310" s="80" t="n">
        <f aca="false">A310</f>
        <v>335.98</v>
      </c>
      <c r="J310" s="81" t="n">
        <f aca="false">'Formulário de Solicitação de Co'!F359</f>
        <v>0</v>
      </c>
      <c r="K310" s="82" t="n">
        <f aca="false">J310*I310</f>
        <v>0</v>
      </c>
    </row>
    <row r="311" s="31" customFormat="true" ht="57.45" hidden="false" customHeight="false" outlineLevel="0" collapsed="false">
      <c r="A311" s="75" t="n">
        <v>10.12</v>
      </c>
      <c r="B311" s="75" t="n">
        <v>0</v>
      </c>
      <c r="C311" s="76" t="n">
        <v>309</v>
      </c>
      <c r="D311" s="77"/>
      <c r="E311" s="77"/>
      <c r="F311" s="78" t="s">
        <v>355</v>
      </c>
      <c r="G311" s="79" t="s">
        <v>383</v>
      </c>
      <c r="H311" s="77"/>
      <c r="I311" s="80" t="n">
        <f aca="false">A311</f>
        <v>10.12</v>
      </c>
      <c r="J311" s="81" t="n">
        <f aca="false">'Formulário de Solicitação de Co'!F360</f>
        <v>0</v>
      </c>
      <c r="K311" s="82" t="n">
        <f aca="false">J311*I311</f>
        <v>0</v>
      </c>
    </row>
    <row r="312" s="31" customFormat="true" ht="46.25" hidden="false" customHeight="false" outlineLevel="0" collapsed="false">
      <c r="A312" s="75" t="n">
        <v>0.9</v>
      </c>
      <c r="B312" s="75" t="n">
        <v>0</v>
      </c>
      <c r="C312" s="76" t="n">
        <v>310</v>
      </c>
      <c r="D312" s="77"/>
      <c r="E312" s="77"/>
      <c r="F312" s="78" t="s">
        <v>356</v>
      </c>
      <c r="G312" s="79" t="s">
        <v>383</v>
      </c>
      <c r="H312" s="77"/>
      <c r="I312" s="80" t="n">
        <f aca="false">A312</f>
        <v>0.9</v>
      </c>
      <c r="J312" s="81" t="n">
        <f aca="false">'Formulário de Solicitação de Co'!F361</f>
        <v>0</v>
      </c>
      <c r="K312" s="82" t="n">
        <f aca="false">J312*I312</f>
        <v>0</v>
      </c>
    </row>
    <row r="313" s="31" customFormat="true" ht="79.85" hidden="false" customHeight="false" outlineLevel="0" collapsed="false">
      <c r="A313" s="75" t="n">
        <v>153.43</v>
      </c>
      <c r="B313" s="75" t="n">
        <v>0</v>
      </c>
      <c r="C313" s="76" t="n">
        <v>311</v>
      </c>
      <c r="D313" s="77"/>
      <c r="E313" s="77"/>
      <c r="F313" s="78" t="s">
        <v>357</v>
      </c>
      <c r="G313" s="79" t="s">
        <v>384</v>
      </c>
      <c r="H313" s="77"/>
      <c r="I313" s="80" t="n">
        <f aca="false">A313</f>
        <v>153.43</v>
      </c>
      <c r="J313" s="81" t="n">
        <f aca="false">'Formulário de Solicitação de Co'!F362</f>
        <v>0</v>
      </c>
      <c r="K313" s="82" t="n">
        <f aca="false">J313*I313</f>
        <v>0</v>
      </c>
    </row>
    <row r="314" s="31" customFormat="true" ht="57.45" hidden="false" customHeight="false" outlineLevel="0" collapsed="false">
      <c r="A314" s="75" t="n">
        <v>0.05</v>
      </c>
      <c r="B314" s="75" t="n">
        <v>0</v>
      </c>
      <c r="C314" s="76" t="n">
        <v>312</v>
      </c>
      <c r="D314" s="77"/>
      <c r="E314" s="77"/>
      <c r="F314" s="78" t="s">
        <v>358</v>
      </c>
      <c r="G314" s="79" t="s">
        <v>383</v>
      </c>
      <c r="H314" s="77"/>
      <c r="I314" s="80" t="n">
        <f aca="false">A314</f>
        <v>0.05</v>
      </c>
      <c r="J314" s="81" t="n">
        <f aca="false">'Formulário de Solicitação de Co'!F363</f>
        <v>0</v>
      </c>
      <c r="K314" s="82" t="n">
        <f aca="false">J314*I314</f>
        <v>0</v>
      </c>
    </row>
    <row r="315" s="31" customFormat="true" ht="46.25" hidden="false" customHeight="false" outlineLevel="0" collapsed="false">
      <c r="A315" s="75" t="n">
        <v>0.78</v>
      </c>
      <c r="B315" s="75" t="n">
        <v>0</v>
      </c>
      <c r="C315" s="76" t="n">
        <v>313</v>
      </c>
      <c r="D315" s="77"/>
      <c r="E315" s="77"/>
      <c r="F315" s="78" t="s">
        <v>359</v>
      </c>
      <c r="G315" s="79" t="s">
        <v>383</v>
      </c>
      <c r="H315" s="77"/>
      <c r="I315" s="80" t="n">
        <f aca="false">A315</f>
        <v>0.78</v>
      </c>
      <c r="J315" s="81" t="n">
        <f aca="false">'Formulário de Solicitação de Co'!F364</f>
        <v>0</v>
      </c>
      <c r="K315" s="82" t="n">
        <f aca="false">J315*I315</f>
        <v>0</v>
      </c>
    </row>
    <row r="316" s="31" customFormat="true" ht="57.45" hidden="false" customHeight="false" outlineLevel="0" collapsed="false">
      <c r="A316" s="75" t="n">
        <v>2.02</v>
      </c>
      <c r="B316" s="75" t="n">
        <v>0</v>
      </c>
      <c r="C316" s="76" t="n">
        <v>314</v>
      </c>
      <c r="D316" s="77"/>
      <c r="E316" s="77"/>
      <c r="F316" s="78" t="s">
        <v>360</v>
      </c>
      <c r="G316" s="79" t="s">
        <v>383</v>
      </c>
      <c r="H316" s="77"/>
      <c r="I316" s="80" t="n">
        <f aca="false">A316</f>
        <v>2.02</v>
      </c>
      <c r="J316" s="81" t="n">
        <f aca="false">'Formulário de Solicitação de Co'!F365</f>
        <v>0</v>
      </c>
      <c r="K316" s="82" t="n">
        <f aca="false">J316*I316</f>
        <v>0</v>
      </c>
    </row>
    <row r="317" s="31" customFormat="true" ht="57.45" hidden="false" customHeight="false" outlineLevel="0" collapsed="false">
      <c r="A317" s="75" t="n">
        <v>73.69</v>
      </c>
      <c r="B317" s="75" t="n">
        <v>0</v>
      </c>
      <c r="C317" s="76" t="n">
        <v>315</v>
      </c>
      <c r="D317" s="77"/>
      <c r="E317" s="77"/>
      <c r="F317" s="78" t="s">
        <v>361</v>
      </c>
      <c r="G317" s="79" t="s">
        <v>384</v>
      </c>
      <c r="H317" s="77"/>
      <c r="I317" s="80" t="n">
        <f aca="false">A317</f>
        <v>73.69</v>
      </c>
      <c r="J317" s="81" t="n">
        <f aca="false">'Formulário de Solicitação de Co'!F366</f>
        <v>0</v>
      </c>
      <c r="K317" s="82" t="n">
        <f aca="false">J317*I317</f>
        <v>0</v>
      </c>
    </row>
    <row r="318" s="31" customFormat="true" ht="147" hidden="false" customHeight="false" outlineLevel="0" collapsed="false">
      <c r="A318" s="75" t="n">
        <v>0</v>
      </c>
      <c r="B318" s="75" t="n">
        <v>0</v>
      </c>
      <c r="C318" s="76" t="n">
        <v>316</v>
      </c>
      <c r="D318" s="77"/>
      <c r="E318" s="77"/>
      <c r="F318" s="78" t="s">
        <v>362</v>
      </c>
      <c r="G318" s="79" t="s">
        <v>388</v>
      </c>
      <c r="H318" s="77"/>
      <c r="I318" s="80" t="n">
        <f aca="false">A318</f>
        <v>0</v>
      </c>
      <c r="J318" s="81" t="n">
        <f aca="false">'Formulário de Solicitação de Co'!F367</f>
        <v>0</v>
      </c>
      <c r="K318" s="82" t="n">
        <f aca="false">J318*I318</f>
        <v>0</v>
      </c>
    </row>
    <row r="319" s="31" customFormat="true" ht="35.05" hidden="false" customHeight="false" outlineLevel="0" collapsed="false">
      <c r="A319" s="75" t="n">
        <v>0</v>
      </c>
      <c r="B319" s="75" t="n">
        <v>0</v>
      </c>
      <c r="C319" s="76" t="n">
        <v>317</v>
      </c>
      <c r="D319" s="77"/>
      <c r="E319" s="77"/>
      <c r="F319" s="78" t="s">
        <v>363</v>
      </c>
      <c r="G319" s="79" t="s">
        <v>41</v>
      </c>
      <c r="H319" s="77"/>
      <c r="I319" s="80" t="n">
        <f aca="false">A319</f>
        <v>0</v>
      </c>
      <c r="J319" s="81" t="n">
        <f aca="false">'Formulário de Solicitação de Co'!F368</f>
        <v>0</v>
      </c>
      <c r="K319" s="82" t="n">
        <f aca="false">J319*I319</f>
        <v>0</v>
      </c>
    </row>
    <row r="320" customFormat="false" ht="35.05" hidden="false" customHeight="false" outlineLevel="0" collapsed="false">
      <c r="A320" s="75" t="n">
        <v>0</v>
      </c>
      <c r="B320" s="75" t="n">
        <v>0</v>
      </c>
      <c r="C320" s="76" t="n">
        <v>318</v>
      </c>
      <c r="D320" s="77"/>
      <c r="E320" s="77"/>
      <c r="F320" s="78" t="s">
        <v>364</v>
      </c>
      <c r="G320" s="79" t="s">
        <v>412</v>
      </c>
      <c r="H320" s="77"/>
      <c r="I320" s="80" t="n">
        <f aca="false">A320</f>
        <v>0</v>
      </c>
      <c r="J320" s="81" t="n">
        <f aca="false">'Formulário de Solicitação de Co'!F369</f>
        <v>0</v>
      </c>
      <c r="K320" s="82" t="n">
        <f aca="false">J320*I320</f>
        <v>0</v>
      </c>
    </row>
    <row r="321" customFormat="false" ht="35.05" hidden="false" customHeight="false" outlineLevel="0" collapsed="false">
      <c r="A321" s="75" t="n">
        <v>0</v>
      </c>
      <c r="B321" s="75" t="n">
        <v>0</v>
      </c>
      <c r="C321" s="76" t="n">
        <v>318</v>
      </c>
      <c r="D321" s="77"/>
      <c r="E321" s="77"/>
      <c r="F321" s="78" t="s">
        <v>365</v>
      </c>
      <c r="G321" s="79" t="s">
        <v>412</v>
      </c>
      <c r="H321" s="77"/>
      <c r="I321" s="80" t="n">
        <f aca="false">A321</f>
        <v>0</v>
      </c>
      <c r="J321" s="81" t="n">
        <f aca="false">'Formulário de Solicitação de Co'!F370</f>
        <v>0</v>
      </c>
      <c r="K321" s="82" t="n">
        <f aca="false">J321*I321</f>
        <v>0</v>
      </c>
    </row>
    <row r="322" customFormat="false" ht="57.45" hidden="false" customHeight="false" outlineLevel="0" collapsed="false">
      <c r="A322" s="75" t="n">
        <v>0</v>
      </c>
      <c r="B322" s="75" t="n">
        <v>0</v>
      </c>
      <c r="C322" s="76" t="n">
        <v>319</v>
      </c>
      <c r="D322" s="77"/>
      <c r="E322" s="77"/>
      <c r="F322" s="78" t="s">
        <v>366</v>
      </c>
      <c r="G322" s="79" t="s">
        <v>413</v>
      </c>
      <c r="H322" s="77"/>
      <c r="I322" s="80" t="n">
        <f aca="false">A322</f>
        <v>0</v>
      </c>
      <c r="J322" s="81" t="n">
        <f aca="false">'Formulário de Solicitação de Co'!F371</f>
        <v>0</v>
      </c>
      <c r="K322" s="82" t="n">
        <f aca="false">J322*I322</f>
        <v>0</v>
      </c>
    </row>
    <row r="323" customFormat="false" ht="23.85" hidden="false" customHeight="false" outlineLevel="0" collapsed="false">
      <c r="A323" s="75" t="n">
        <v>0</v>
      </c>
      <c r="B323" s="75" t="n">
        <v>0</v>
      </c>
      <c r="C323" s="76" t="n">
        <v>320</v>
      </c>
      <c r="D323" s="77"/>
      <c r="E323" s="77"/>
      <c r="F323" s="78" t="s">
        <v>367</v>
      </c>
      <c r="G323" s="79" t="s">
        <v>383</v>
      </c>
      <c r="H323" s="77"/>
      <c r="I323" s="80" t="n">
        <f aca="false">A323</f>
        <v>0</v>
      </c>
      <c r="J323" s="81" t="n">
        <f aca="false">'Formulário de Solicitação de Co'!F372</f>
        <v>0</v>
      </c>
      <c r="K323" s="82" t="n">
        <f aca="false">J323*I323</f>
        <v>0</v>
      </c>
    </row>
    <row r="324" customFormat="false" ht="13.8" hidden="false" customHeight="false" outlineLevel="0" collapsed="false">
      <c r="A324" s="75" t="n">
        <v>0</v>
      </c>
      <c r="B324" s="75" t="n">
        <v>0</v>
      </c>
      <c r="C324" s="76" t="n">
        <v>321</v>
      </c>
      <c r="D324" s="77"/>
      <c r="E324" s="77"/>
      <c r="F324" s="78" t="s">
        <v>368</v>
      </c>
      <c r="G324" s="79" t="s">
        <v>384</v>
      </c>
      <c r="H324" s="77"/>
      <c r="I324" s="80" t="n">
        <f aca="false">A324</f>
        <v>0</v>
      </c>
      <c r="J324" s="81" t="n">
        <f aca="false">'Formulário de Solicitação de Co'!F373</f>
        <v>0</v>
      </c>
      <c r="K324" s="82" t="n">
        <f aca="false">J324*I324</f>
        <v>0</v>
      </c>
    </row>
    <row r="325" customFormat="false" ht="23.85" hidden="false" customHeight="false" outlineLevel="0" collapsed="false">
      <c r="A325" s="75" t="n">
        <v>0</v>
      </c>
      <c r="B325" s="75" t="n">
        <v>0</v>
      </c>
      <c r="C325" s="76" t="n">
        <v>322</v>
      </c>
      <c r="D325" s="77"/>
      <c r="E325" s="77"/>
      <c r="F325" s="78" t="s">
        <v>369</v>
      </c>
      <c r="G325" s="79" t="s">
        <v>383</v>
      </c>
      <c r="H325" s="77"/>
      <c r="I325" s="80" t="n">
        <f aca="false">A325</f>
        <v>0</v>
      </c>
      <c r="J325" s="81" t="n">
        <f aca="false">'Formulário de Solicitação de Co'!F374</f>
        <v>0</v>
      </c>
      <c r="K325" s="82" t="n">
        <f aca="false">J325*I325</f>
        <v>0</v>
      </c>
    </row>
    <row r="326" customFormat="false" ht="23.85" hidden="false" customHeight="false" outlineLevel="0" collapsed="false">
      <c r="A326" s="75" t="n">
        <v>0</v>
      </c>
      <c r="B326" s="75" t="n">
        <v>0</v>
      </c>
      <c r="C326" s="76" t="n">
        <v>323</v>
      </c>
      <c r="D326" s="77"/>
      <c r="E326" s="77"/>
      <c r="F326" s="78" t="s">
        <v>370</v>
      </c>
      <c r="G326" s="79" t="s">
        <v>383</v>
      </c>
      <c r="H326" s="77"/>
      <c r="I326" s="80" t="n">
        <f aca="false">A326</f>
        <v>0</v>
      </c>
      <c r="J326" s="81" t="n">
        <f aca="false">'Formulário de Solicitação de Co'!F375</f>
        <v>0</v>
      </c>
      <c r="K326" s="82" t="n">
        <f aca="false">J326*I326</f>
        <v>0</v>
      </c>
    </row>
    <row r="327" customFormat="false" ht="13.8" hidden="false" customHeight="false" outlineLevel="0" collapsed="false">
      <c r="A327" s="75" t="n">
        <v>0</v>
      </c>
      <c r="B327" s="75" t="n">
        <v>0</v>
      </c>
      <c r="C327" s="76" t="n">
        <v>324</v>
      </c>
      <c r="D327" s="77"/>
      <c r="E327" s="77"/>
      <c r="F327" s="78" t="s">
        <v>371</v>
      </c>
      <c r="G327" s="79" t="s">
        <v>384</v>
      </c>
      <c r="H327" s="77"/>
      <c r="I327" s="80" t="n">
        <f aca="false">A327</f>
        <v>0</v>
      </c>
      <c r="J327" s="81" t="n">
        <f aca="false">'Formulário de Solicitação de Co'!F376</f>
        <v>0</v>
      </c>
      <c r="K327" s="82" t="n">
        <f aca="false">J327*I327</f>
        <v>0</v>
      </c>
    </row>
    <row r="328" customFormat="false" ht="46.25" hidden="false" customHeight="false" outlineLevel="0" collapsed="false">
      <c r="A328" s="75" t="n">
        <v>0</v>
      </c>
      <c r="B328" s="75" t="n">
        <v>0</v>
      </c>
      <c r="C328" s="76" t="n">
        <v>325</v>
      </c>
      <c r="D328" s="77"/>
      <c r="E328" s="77"/>
      <c r="F328" s="78" t="s">
        <v>372</v>
      </c>
      <c r="G328" s="79" t="s">
        <v>384</v>
      </c>
      <c r="H328" s="77"/>
      <c r="I328" s="80" t="n">
        <f aca="false">A328</f>
        <v>0</v>
      </c>
      <c r="J328" s="81" t="n">
        <f aca="false">'Formulário de Solicitação de Co'!F377</f>
        <v>0</v>
      </c>
      <c r="K328" s="82" t="n">
        <f aca="false">J328*I328</f>
        <v>0</v>
      </c>
    </row>
    <row r="329" customFormat="false" ht="13.8" hidden="false" customHeight="false" outlineLevel="0" collapsed="false">
      <c r="A329" s="75" t="n">
        <v>0</v>
      </c>
      <c r="B329" s="75" t="n">
        <v>0</v>
      </c>
      <c r="C329" s="76" t="n">
        <v>326</v>
      </c>
      <c r="D329" s="77"/>
      <c r="E329" s="77"/>
      <c r="F329" s="78" t="s">
        <v>373</v>
      </c>
      <c r="G329" s="79" t="s">
        <v>383</v>
      </c>
      <c r="H329" s="77"/>
      <c r="I329" s="80" t="n">
        <f aca="false">A329</f>
        <v>0</v>
      </c>
      <c r="J329" s="81" t="n">
        <f aca="false">'Formulário de Solicitação de Co'!F378</f>
        <v>0</v>
      </c>
      <c r="K329" s="82" t="n">
        <f aca="false">J329*I329</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3" t="s">
        <v>414</v>
      </c>
      <c r="B1" s="83"/>
      <c r="C1" s="84"/>
      <c r="D1" s="84"/>
      <c r="E1" s="84"/>
      <c r="F1" s="84"/>
      <c r="G1" s="84"/>
      <c r="H1" s="84"/>
      <c r="I1" s="84"/>
      <c r="J1" s="84"/>
      <c r="K1" s="84"/>
      <c r="L1" s="84"/>
      <c r="M1" s="84"/>
      <c r="N1" s="84"/>
      <c r="O1" s="84"/>
      <c r="P1" s="84"/>
      <c r="Q1" s="84"/>
      <c r="R1" s="84"/>
      <c r="S1" s="84"/>
      <c r="T1" s="84"/>
      <c r="U1" s="84"/>
      <c r="V1" s="84"/>
      <c r="W1" s="84"/>
      <c r="X1" s="84"/>
      <c r="Y1" s="84"/>
      <c r="Z1" s="84"/>
    </row>
    <row r="2" customFormat="false" ht="12.75" hidden="false" customHeight="true" outlineLevel="0" collapsed="false">
      <c r="A2" s="85" t="s">
        <v>415</v>
      </c>
      <c r="B2" s="85"/>
      <c r="C2" s="84"/>
      <c r="D2" s="84"/>
      <c r="E2" s="84"/>
      <c r="F2" s="84"/>
      <c r="G2" s="84"/>
      <c r="H2" s="84"/>
      <c r="I2" s="84"/>
      <c r="J2" s="84"/>
      <c r="K2" s="84"/>
      <c r="L2" s="84"/>
      <c r="M2" s="84"/>
      <c r="N2" s="84"/>
      <c r="O2" s="84"/>
      <c r="P2" s="84"/>
      <c r="Q2" s="84"/>
      <c r="R2" s="84"/>
      <c r="S2" s="84"/>
      <c r="T2" s="84"/>
      <c r="U2" s="84"/>
      <c r="V2" s="84"/>
      <c r="W2" s="84"/>
      <c r="X2" s="84"/>
      <c r="Y2" s="84"/>
      <c r="Z2" s="84"/>
    </row>
    <row r="3" customFormat="false" ht="12.75" hidden="false" customHeight="false" outlineLevel="0" collapsed="false">
      <c r="A3" s="83" t="s">
        <v>416</v>
      </c>
      <c r="B3" s="86" t="s">
        <v>417</v>
      </c>
      <c r="C3" s="84"/>
      <c r="D3" s="84"/>
      <c r="E3" s="84"/>
      <c r="F3" s="84"/>
      <c r="G3" s="84"/>
      <c r="H3" s="84"/>
      <c r="I3" s="84"/>
      <c r="J3" s="84"/>
      <c r="K3" s="84"/>
      <c r="L3" s="84"/>
      <c r="M3" s="84"/>
      <c r="N3" s="84"/>
      <c r="O3" s="84"/>
      <c r="P3" s="84"/>
      <c r="Q3" s="84"/>
      <c r="R3" s="84"/>
      <c r="S3" s="84"/>
      <c r="T3" s="84"/>
      <c r="U3" s="84"/>
      <c r="V3" s="84"/>
      <c r="W3" s="84"/>
      <c r="X3" s="84"/>
      <c r="Y3" s="84"/>
      <c r="Z3" s="84"/>
    </row>
    <row r="4" customFormat="false" ht="12.75" hidden="false" customHeight="false" outlineLevel="0" collapsed="false">
      <c r="A4" s="87" t="n">
        <v>1</v>
      </c>
      <c r="B4" s="88" t="s">
        <v>418</v>
      </c>
      <c r="C4" s="84"/>
      <c r="D4" s="84"/>
      <c r="E4" s="84"/>
      <c r="F4" s="84"/>
      <c r="G4" s="84"/>
      <c r="H4" s="84"/>
      <c r="I4" s="84"/>
      <c r="J4" s="84"/>
      <c r="K4" s="84"/>
      <c r="L4" s="84"/>
      <c r="M4" s="84"/>
      <c r="N4" s="84"/>
      <c r="O4" s="84"/>
      <c r="P4" s="84"/>
      <c r="Q4" s="84"/>
      <c r="R4" s="84"/>
      <c r="S4" s="84"/>
      <c r="T4" s="84"/>
      <c r="U4" s="84"/>
      <c r="V4" s="84"/>
      <c r="W4" s="84"/>
      <c r="X4" s="84"/>
      <c r="Y4" s="84"/>
      <c r="Z4" s="84"/>
    </row>
    <row r="5" customFormat="false" ht="20.85" hidden="false" customHeight="false" outlineLevel="0" collapsed="false">
      <c r="A5" s="87"/>
      <c r="B5" s="88" t="s">
        <v>419</v>
      </c>
      <c r="C5" s="84"/>
      <c r="D5" s="84"/>
      <c r="E5" s="84"/>
      <c r="F5" s="84"/>
      <c r="G5" s="84"/>
      <c r="H5" s="84"/>
      <c r="I5" s="84"/>
      <c r="J5" s="84"/>
      <c r="K5" s="84"/>
      <c r="L5" s="84"/>
      <c r="M5" s="84"/>
      <c r="N5" s="84"/>
      <c r="O5" s="84"/>
      <c r="P5" s="84"/>
      <c r="Q5" s="84"/>
      <c r="R5" s="84"/>
      <c r="S5" s="84"/>
      <c r="T5" s="84"/>
      <c r="U5" s="84"/>
      <c r="V5" s="84"/>
      <c r="W5" s="84"/>
      <c r="X5" s="84"/>
      <c r="Y5" s="84"/>
      <c r="Z5" s="84"/>
    </row>
    <row r="6" customFormat="false" ht="59.7" hidden="false" customHeight="false" outlineLevel="0" collapsed="false">
      <c r="A6" s="89" t="n">
        <v>2</v>
      </c>
      <c r="B6" s="88" t="s">
        <v>420</v>
      </c>
      <c r="C6" s="84"/>
      <c r="D6" s="84"/>
      <c r="E6" s="84"/>
      <c r="F6" s="84"/>
      <c r="G6" s="84"/>
      <c r="H6" s="84"/>
      <c r="I6" s="84"/>
      <c r="J6" s="84"/>
      <c r="K6" s="84"/>
      <c r="L6" s="84"/>
      <c r="M6" s="84"/>
      <c r="N6" s="84"/>
      <c r="O6" s="84"/>
      <c r="P6" s="84"/>
      <c r="Q6" s="84"/>
      <c r="R6" s="84"/>
      <c r="S6" s="84"/>
      <c r="T6" s="84"/>
      <c r="U6" s="84"/>
      <c r="V6" s="84"/>
      <c r="W6" s="84"/>
      <c r="X6" s="84"/>
      <c r="Y6" s="84"/>
      <c r="Z6" s="84"/>
    </row>
    <row r="7" customFormat="false" ht="12.75" hidden="false" customHeight="false" outlineLevel="0" collapsed="false">
      <c r="A7" s="89" t="n">
        <v>3</v>
      </c>
      <c r="B7" s="88" t="s">
        <v>421</v>
      </c>
      <c r="C7" s="84"/>
      <c r="D7" s="84"/>
      <c r="E7" s="84"/>
      <c r="F7" s="84"/>
      <c r="G7" s="84"/>
      <c r="H7" s="84"/>
      <c r="I7" s="84"/>
      <c r="J7" s="84"/>
      <c r="K7" s="84"/>
      <c r="L7" s="84"/>
      <c r="M7" s="84"/>
      <c r="N7" s="84"/>
      <c r="O7" s="84"/>
      <c r="P7" s="84"/>
      <c r="Q7" s="84"/>
      <c r="R7" s="84"/>
      <c r="S7" s="84"/>
      <c r="T7" s="84"/>
      <c r="U7" s="84"/>
      <c r="V7" s="84"/>
      <c r="W7" s="84"/>
      <c r="X7" s="84"/>
      <c r="Y7" s="84"/>
      <c r="Z7" s="84"/>
    </row>
    <row r="8" customFormat="false" ht="30.55" hidden="false" customHeight="false" outlineLevel="0" collapsed="false">
      <c r="A8" s="89"/>
      <c r="B8" s="88" t="s">
        <v>422</v>
      </c>
      <c r="C8" s="84"/>
      <c r="D8" s="84"/>
      <c r="E8" s="84"/>
      <c r="F8" s="84"/>
      <c r="G8" s="84"/>
      <c r="H8" s="84"/>
      <c r="I8" s="84"/>
      <c r="J8" s="84"/>
      <c r="K8" s="84"/>
      <c r="L8" s="84"/>
      <c r="M8" s="84"/>
      <c r="N8" s="84"/>
      <c r="O8" s="84"/>
      <c r="P8" s="84"/>
      <c r="Q8" s="84"/>
      <c r="R8" s="84"/>
      <c r="S8" s="84"/>
      <c r="T8" s="84"/>
      <c r="U8" s="84"/>
      <c r="V8" s="84"/>
      <c r="W8" s="84"/>
      <c r="X8" s="84"/>
      <c r="Y8" s="84"/>
      <c r="Z8" s="84"/>
    </row>
    <row r="9" customFormat="false" ht="40.25" hidden="false" customHeight="false" outlineLevel="0" collapsed="false">
      <c r="A9" s="89"/>
      <c r="B9" s="88" t="s">
        <v>423</v>
      </c>
      <c r="C9" s="84"/>
      <c r="D9" s="84"/>
      <c r="E9" s="84"/>
      <c r="F9" s="84"/>
      <c r="G9" s="84"/>
      <c r="H9" s="84"/>
      <c r="I9" s="84"/>
      <c r="J9" s="84"/>
      <c r="K9" s="84"/>
      <c r="L9" s="84"/>
      <c r="M9" s="84"/>
      <c r="N9" s="84"/>
      <c r="O9" s="84"/>
      <c r="P9" s="84"/>
      <c r="Q9" s="84"/>
      <c r="R9" s="84"/>
      <c r="S9" s="84"/>
      <c r="T9" s="84"/>
      <c r="U9" s="84"/>
      <c r="V9" s="84"/>
      <c r="W9" s="84"/>
      <c r="X9" s="84"/>
      <c r="Y9" s="84"/>
      <c r="Z9" s="84"/>
    </row>
    <row r="10" customFormat="false" ht="20.85" hidden="false" customHeight="false" outlineLevel="0" collapsed="false">
      <c r="A10" s="89"/>
      <c r="B10" s="88" t="s">
        <v>424</v>
      </c>
      <c r="C10" s="84"/>
      <c r="D10" s="84"/>
      <c r="E10" s="84"/>
      <c r="F10" s="84"/>
      <c r="G10" s="84"/>
      <c r="H10" s="84"/>
      <c r="I10" s="84"/>
      <c r="J10" s="84"/>
      <c r="K10" s="84"/>
      <c r="L10" s="84"/>
      <c r="M10" s="84"/>
      <c r="N10" s="84"/>
      <c r="O10" s="84"/>
      <c r="P10" s="84"/>
      <c r="Q10" s="84"/>
      <c r="R10" s="84"/>
      <c r="S10" s="84"/>
      <c r="T10" s="84"/>
      <c r="U10" s="84"/>
      <c r="V10" s="84"/>
      <c r="W10" s="84"/>
      <c r="X10" s="84"/>
      <c r="Y10" s="84"/>
      <c r="Z10" s="84"/>
    </row>
    <row r="11" customFormat="false" ht="20.85" hidden="false" customHeight="false" outlineLevel="0" collapsed="false">
      <c r="A11" s="89"/>
      <c r="B11" s="88" t="s">
        <v>425</v>
      </c>
      <c r="C11" s="84"/>
      <c r="D11" s="84"/>
      <c r="E11" s="84"/>
      <c r="F11" s="84"/>
      <c r="G11" s="84"/>
      <c r="H11" s="84"/>
      <c r="I11" s="84"/>
      <c r="J11" s="84"/>
      <c r="K11" s="84"/>
      <c r="L11" s="84"/>
      <c r="M11" s="84"/>
      <c r="N11" s="84"/>
      <c r="O11" s="84"/>
      <c r="P11" s="84"/>
      <c r="Q11" s="84"/>
      <c r="R11" s="84"/>
      <c r="S11" s="84"/>
      <c r="T11" s="84"/>
      <c r="U11" s="84"/>
      <c r="V11" s="84"/>
      <c r="W11" s="84"/>
      <c r="X11" s="84"/>
      <c r="Y11" s="84"/>
      <c r="Z11" s="84"/>
    </row>
    <row r="12" customFormat="false" ht="20.85" hidden="false" customHeight="false" outlineLevel="0" collapsed="false">
      <c r="A12" s="89"/>
      <c r="B12" s="88" t="s">
        <v>426</v>
      </c>
      <c r="C12" s="84"/>
      <c r="D12" s="84"/>
      <c r="E12" s="84"/>
      <c r="F12" s="84"/>
      <c r="G12" s="84"/>
      <c r="H12" s="84"/>
      <c r="I12" s="84"/>
      <c r="J12" s="84"/>
      <c r="K12" s="84"/>
      <c r="L12" s="84"/>
      <c r="M12" s="84"/>
      <c r="N12" s="84"/>
      <c r="O12" s="84"/>
      <c r="P12" s="84"/>
      <c r="Q12" s="84"/>
      <c r="R12" s="84"/>
      <c r="S12" s="84"/>
      <c r="T12" s="84"/>
      <c r="U12" s="84"/>
      <c r="V12" s="84"/>
      <c r="W12" s="84"/>
      <c r="X12" s="84"/>
      <c r="Y12" s="84"/>
      <c r="Z12" s="84"/>
    </row>
    <row r="13" customFormat="false" ht="12.75" hidden="false" customHeight="false" outlineLevel="0" collapsed="false">
      <c r="A13" s="89" t="s">
        <v>427</v>
      </c>
      <c r="B13" s="88" t="s">
        <v>428</v>
      </c>
      <c r="C13" s="84"/>
      <c r="D13" s="84"/>
      <c r="E13" s="84"/>
      <c r="F13" s="84"/>
      <c r="G13" s="84"/>
      <c r="H13" s="84"/>
      <c r="I13" s="84"/>
      <c r="J13" s="84"/>
      <c r="K13" s="84"/>
      <c r="L13" s="84"/>
      <c r="M13" s="84"/>
      <c r="N13" s="84"/>
      <c r="O13" s="84"/>
      <c r="P13" s="84"/>
      <c r="Q13" s="84"/>
      <c r="R13" s="84"/>
      <c r="S13" s="84"/>
      <c r="T13" s="84"/>
      <c r="U13" s="84"/>
      <c r="V13" s="84"/>
      <c r="W13" s="84"/>
      <c r="X13" s="84"/>
      <c r="Y13" s="84"/>
      <c r="Z13" s="84"/>
    </row>
    <row r="14" customFormat="false" ht="20.85" hidden="false" customHeight="false" outlineLevel="0" collapsed="false">
      <c r="A14" s="89"/>
      <c r="B14" s="88" t="s">
        <v>429</v>
      </c>
      <c r="C14" s="84"/>
      <c r="D14" s="84"/>
      <c r="E14" s="84"/>
      <c r="F14" s="84"/>
      <c r="G14" s="84"/>
      <c r="H14" s="84"/>
      <c r="I14" s="84"/>
      <c r="J14" s="84"/>
      <c r="K14" s="84"/>
      <c r="L14" s="84"/>
      <c r="M14" s="84"/>
      <c r="N14" s="84"/>
      <c r="O14" s="84"/>
      <c r="P14" s="84"/>
      <c r="Q14" s="84"/>
      <c r="R14" s="84"/>
      <c r="S14" s="84"/>
      <c r="T14" s="84"/>
      <c r="U14" s="84"/>
      <c r="V14" s="84"/>
      <c r="W14" s="84"/>
      <c r="X14" s="84"/>
      <c r="Y14" s="84"/>
      <c r="Z14" s="84"/>
    </row>
    <row r="15" customFormat="false" ht="12.75" hidden="false" customHeight="false" outlineLevel="0" collapsed="false">
      <c r="A15" s="89"/>
      <c r="B15" s="88" t="s">
        <v>430</v>
      </c>
      <c r="C15" s="84"/>
      <c r="D15" s="84"/>
      <c r="E15" s="84"/>
      <c r="F15" s="84"/>
      <c r="G15" s="84"/>
      <c r="H15" s="84"/>
      <c r="I15" s="84"/>
      <c r="J15" s="84"/>
      <c r="K15" s="84"/>
      <c r="L15" s="84"/>
      <c r="M15" s="84"/>
      <c r="N15" s="84"/>
      <c r="O15" s="84"/>
      <c r="P15" s="84"/>
      <c r="Q15" s="84"/>
      <c r="R15" s="84"/>
      <c r="S15" s="84"/>
      <c r="T15" s="84"/>
      <c r="U15" s="84"/>
      <c r="V15" s="84"/>
      <c r="W15" s="84"/>
      <c r="X15" s="84"/>
      <c r="Y15" s="84"/>
      <c r="Z15" s="84"/>
    </row>
    <row r="16" customFormat="false" ht="40.25" hidden="false" customHeight="false" outlineLevel="0" collapsed="false">
      <c r="A16" s="89"/>
      <c r="B16" s="88" t="s">
        <v>431</v>
      </c>
      <c r="C16" s="84"/>
      <c r="D16" s="84"/>
      <c r="E16" s="84"/>
      <c r="F16" s="84"/>
      <c r="G16" s="84"/>
      <c r="H16" s="84"/>
      <c r="I16" s="84"/>
      <c r="J16" s="84"/>
      <c r="K16" s="84"/>
      <c r="L16" s="84"/>
      <c r="M16" s="84"/>
      <c r="N16" s="84"/>
      <c r="O16" s="84"/>
      <c r="P16" s="84"/>
      <c r="Q16" s="84"/>
      <c r="R16" s="84"/>
      <c r="S16" s="84"/>
      <c r="T16" s="84"/>
      <c r="U16" s="84"/>
      <c r="V16" s="84"/>
      <c r="W16" s="84"/>
      <c r="X16" s="84"/>
      <c r="Y16" s="84"/>
      <c r="Z16" s="84"/>
    </row>
    <row r="17" customFormat="false" ht="30.55" hidden="false" customHeight="false" outlineLevel="0" collapsed="false">
      <c r="A17" s="89"/>
      <c r="B17" s="90" t="s">
        <v>432</v>
      </c>
      <c r="C17" s="84"/>
      <c r="D17" s="84"/>
      <c r="E17" s="84"/>
      <c r="F17" s="84"/>
      <c r="G17" s="84"/>
      <c r="H17" s="84"/>
      <c r="I17" s="84"/>
      <c r="J17" s="84"/>
      <c r="K17" s="84"/>
      <c r="L17" s="84"/>
      <c r="M17" s="84"/>
      <c r="N17" s="84"/>
      <c r="O17" s="84"/>
      <c r="P17" s="84"/>
      <c r="Q17" s="84"/>
      <c r="R17" s="84"/>
      <c r="S17" s="84"/>
      <c r="T17" s="84"/>
      <c r="U17" s="84"/>
      <c r="V17" s="84"/>
      <c r="W17" s="84"/>
      <c r="X17" s="84"/>
      <c r="Y17" s="84"/>
      <c r="Z17" s="84"/>
    </row>
    <row r="18" customFormat="false" ht="30.55" hidden="false" customHeight="false" outlineLevel="0" collapsed="false">
      <c r="A18" s="89" t="s">
        <v>433</v>
      </c>
      <c r="B18" s="88" t="s">
        <v>434</v>
      </c>
      <c r="C18" s="84"/>
      <c r="D18" s="84"/>
      <c r="E18" s="84"/>
      <c r="F18" s="84"/>
      <c r="G18" s="84"/>
      <c r="H18" s="84"/>
      <c r="I18" s="84"/>
      <c r="J18" s="84"/>
      <c r="K18" s="84"/>
      <c r="L18" s="84"/>
      <c r="M18" s="84"/>
      <c r="N18" s="84"/>
      <c r="O18" s="84"/>
      <c r="P18" s="84"/>
      <c r="Q18" s="84"/>
      <c r="R18" s="84"/>
      <c r="S18" s="84"/>
      <c r="T18" s="84"/>
      <c r="U18" s="84"/>
      <c r="V18" s="84"/>
      <c r="W18" s="84"/>
      <c r="X18" s="84"/>
      <c r="Y18" s="84"/>
      <c r="Z18" s="84"/>
    </row>
    <row r="19" customFormat="false" ht="20.85" hidden="false" customHeight="false" outlineLevel="0" collapsed="false">
      <c r="A19" s="89"/>
      <c r="B19" s="88" t="s">
        <v>435</v>
      </c>
      <c r="C19" s="84"/>
      <c r="D19" s="84"/>
      <c r="E19" s="84"/>
      <c r="F19" s="84"/>
      <c r="G19" s="84"/>
      <c r="H19" s="84"/>
      <c r="I19" s="84"/>
      <c r="J19" s="84"/>
      <c r="K19" s="84"/>
      <c r="L19" s="84"/>
      <c r="M19" s="84"/>
      <c r="N19" s="84"/>
      <c r="O19" s="84"/>
      <c r="P19" s="84"/>
      <c r="Q19" s="84"/>
      <c r="R19" s="84"/>
      <c r="S19" s="84"/>
      <c r="T19" s="84"/>
      <c r="U19" s="84"/>
      <c r="V19" s="84"/>
      <c r="W19" s="84"/>
      <c r="X19" s="84"/>
      <c r="Y19" s="84"/>
      <c r="Z19" s="84"/>
    </row>
    <row r="20" customFormat="false" ht="40.25" hidden="false" customHeight="false" outlineLevel="0" collapsed="false">
      <c r="A20" s="89" t="n">
        <v>5</v>
      </c>
      <c r="B20" s="88" t="s">
        <v>436</v>
      </c>
      <c r="C20" s="84"/>
      <c r="D20" s="84"/>
      <c r="E20" s="84"/>
      <c r="F20" s="84"/>
      <c r="G20" s="84"/>
      <c r="H20" s="84"/>
      <c r="I20" s="84"/>
      <c r="J20" s="84"/>
      <c r="K20" s="84"/>
      <c r="L20" s="84"/>
      <c r="M20" s="84"/>
      <c r="N20" s="84"/>
      <c r="O20" s="84"/>
      <c r="P20" s="84"/>
      <c r="Q20" s="84"/>
      <c r="R20" s="84"/>
      <c r="S20" s="84"/>
      <c r="T20" s="84"/>
      <c r="U20" s="84"/>
      <c r="V20" s="84"/>
      <c r="W20" s="84"/>
      <c r="X20" s="84"/>
      <c r="Y20" s="84"/>
      <c r="Z20" s="84"/>
    </row>
    <row r="21" customFormat="false" ht="20.85" hidden="false" customHeight="false" outlineLevel="0" collapsed="false">
      <c r="A21" s="89"/>
      <c r="B21" s="88" t="s">
        <v>437</v>
      </c>
      <c r="C21" s="84"/>
      <c r="D21" s="84"/>
      <c r="E21" s="84"/>
      <c r="F21" s="84"/>
      <c r="G21" s="84"/>
      <c r="H21" s="84"/>
      <c r="I21" s="84"/>
      <c r="J21" s="84"/>
      <c r="K21" s="84"/>
      <c r="L21" s="84"/>
      <c r="M21" s="84"/>
      <c r="N21" s="84"/>
      <c r="O21" s="84"/>
      <c r="P21" s="84"/>
      <c r="Q21" s="84"/>
      <c r="R21" s="84"/>
      <c r="S21" s="84"/>
      <c r="T21" s="84"/>
      <c r="U21" s="84"/>
      <c r="V21" s="84"/>
      <c r="W21" s="84"/>
      <c r="X21" s="84"/>
      <c r="Y21" s="84"/>
      <c r="Z21" s="84"/>
    </row>
    <row r="22" customFormat="false" ht="40.25" hidden="false" customHeight="false" outlineLevel="0" collapsed="false">
      <c r="A22" s="89" t="n">
        <v>6</v>
      </c>
      <c r="B22" s="88" t="s">
        <v>438</v>
      </c>
      <c r="C22" s="84"/>
      <c r="D22" s="84"/>
      <c r="E22" s="84"/>
      <c r="F22" s="84"/>
      <c r="G22" s="84"/>
      <c r="H22" s="84"/>
      <c r="I22" s="84"/>
      <c r="J22" s="84"/>
      <c r="K22" s="84"/>
      <c r="L22" s="84"/>
      <c r="M22" s="84"/>
      <c r="N22" s="84"/>
      <c r="O22" s="84"/>
      <c r="P22" s="84"/>
      <c r="Q22" s="84"/>
      <c r="R22" s="84"/>
      <c r="S22" s="84"/>
      <c r="T22" s="84"/>
      <c r="U22" s="84"/>
      <c r="V22" s="84"/>
      <c r="W22" s="84"/>
      <c r="X22" s="84"/>
      <c r="Y22" s="84"/>
      <c r="Z22" s="84"/>
    </row>
    <row r="23" customFormat="false" ht="20.85" hidden="false" customHeight="false" outlineLevel="0" collapsed="false">
      <c r="A23" s="89" t="n">
        <v>7</v>
      </c>
      <c r="B23" s="88" t="s">
        <v>439</v>
      </c>
      <c r="C23" s="84"/>
      <c r="D23" s="84"/>
      <c r="E23" s="84"/>
      <c r="F23" s="84"/>
      <c r="G23" s="84"/>
      <c r="H23" s="84"/>
      <c r="I23" s="84"/>
      <c r="J23" s="84"/>
      <c r="K23" s="84"/>
      <c r="L23" s="84"/>
      <c r="M23" s="84"/>
      <c r="N23" s="84"/>
      <c r="O23" s="84"/>
      <c r="P23" s="84"/>
      <c r="Q23" s="84"/>
      <c r="R23" s="84"/>
      <c r="S23" s="84"/>
      <c r="T23" s="84"/>
      <c r="U23" s="84"/>
      <c r="V23" s="84"/>
      <c r="W23" s="84"/>
      <c r="X23" s="84"/>
      <c r="Y23" s="84"/>
      <c r="Z23" s="84"/>
    </row>
    <row r="24" customFormat="false" ht="20.85" hidden="false" customHeight="false" outlineLevel="0" collapsed="false">
      <c r="A24" s="89" t="n">
        <v>8</v>
      </c>
      <c r="B24" s="88" t="s">
        <v>440</v>
      </c>
      <c r="C24" s="84"/>
      <c r="D24" s="84"/>
      <c r="E24" s="84"/>
      <c r="F24" s="84"/>
      <c r="G24" s="84"/>
      <c r="H24" s="84"/>
      <c r="I24" s="84"/>
      <c r="J24" s="84"/>
      <c r="K24" s="84"/>
      <c r="L24" s="84"/>
      <c r="M24" s="84"/>
      <c r="N24" s="84"/>
      <c r="O24" s="84"/>
      <c r="P24" s="84"/>
      <c r="Q24" s="84"/>
      <c r="R24" s="84"/>
      <c r="S24" s="84"/>
      <c r="T24" s="84"/>
      <c r="U24" s="84"/>
      <c r="V24" s="84"/>
      <c r="W24" s="84"/>
      <c r="X24" s="84"/>
      <c r="Y24" s="84"/>
      <c r="Z24" s="84"/>
    </row>
    <row r="25" customFormat="false" ht="30.55" hidden="false" customHeight="false" outlineLevel="0" collapsed="false">
      <c r="A25" s="89" t="n">
        <v>9</v>
      </c>
      <c r="B25" s="88" t="s">
        <v>441</v>
      </c>
      <c r="C25" s="84"/>
      <c r="D25" s="84"/>
      <c r="E25" s="84"/>
      <c r="F25" s="84"/>
      <c r="G25" s="84"/>
      <c r="H25" s="84"/>
      <c r="I25" s="84"/>
      <c r="J25" s="84"/>
      <c r="K25" s="84"/>
      <c r="L25" s="84"/>
      <c r="M25" s="84"/>
      <c r="N25" s="84"/>
      <c r="O25" s="84"/>
      <c r="P25" s="84"/>
      <c r="Q25" s="84"/>
      <c r="R25" s="84"/>
      <c r="S25" s="84"/>
      <c r="T25" s="84"/>
      <c r="U25" s="84"/>
      <c r="V25" s="84"/>
      <c r="W25" s="84"/>
      <c r="X25" s="84"/>
      <c r="Y25" s="84"/>
      <c r="Z25" s="84"/>
    </row>
    <row r="26" customFormat="false" ht="30.55" hidden="false" customHeight="false" outlineLevel="0" collapsed="false">
      <c r="A26" s="89" t="n">
        <v>10</v>
      </c>
      <c r="B26" s="88" t="s">
        <v>442</v>
      </c>
      <c r="C26" s="84"/>
      <c r="D26" s="84"/>
      <c r="E26" s="84"/>
      <c r="F26" s="84"/>
      <c r="G26" s="84"/>
      <c r="H26" s="84"/>
      <c r="I26" s="84"/>
      <c r="J26" s="84"/>
      <c r="K26" s="84"/>
      <c r="L26" s="84"/>
      <c r="M26" s="84"/>
      <c r="N26" s="84"/>
      <c r="O26" s="84"/>
      <c r="P26" s="84"/>
      <c r="Q26" s="84"/>
      <c r="R26" s="84"/>
      <c r="S26" s="84"/>
      <c r="T26" s="84"/>
      <c r="U26" s="84"/>
      <c r="V26" s="84"/>
      <c r="W26" s="84"/>
      <c r="X26" s="84"/>
      <c r="Y26" s="84"/>
      <c r="Z26" s="84"/>
    </row>
    <row r="27" customFormat="false" ht="12.75" hidden="false" customHeight="false" outlineLevel="0" collapsed="false">
      <c r="A27" s="89"/>
      <c r="B27" s="88" t="s">
        <v>443</v>
      </c>
      <c r="C27" s="84"/>
      <c r="D27" s="84"/>
      <c r="E27" s="84"/>
      <c r="F27" s="84"/>
      <c r="G27" s="84"/>
      <c r="H27" s="84"/>
      <c r="I27" s="84"/>
      <c r="J27" s="84"/>
      <c r="K27" s="84"/>
      <c r="L27" s="84"/>
      <c r="M27" s="84"/>
      <c r="N27" s="84"/>
      <c r="O27" s="84"/>
      <c r="P27" s="84"/>
      <c r="Q27" s="84"/>
      <c r="R27" s="84"/>
      <c r="S27" s="84"/>
      <c r="T27" s="84"/>
      <c r="U27" s="84"/>
      <c r="V27" s="84"/>
      <c r="W27" s="84"/>
      <c r="X27" s="84"/>
      <c r="Y27" s="84"/>
      <c r="Z27" s="84"/>
    </row>
    <row r="28" customFormat="false" ht="20.85" hidden="false" customHeight="false" outlineLevel="0" collapsed="false">
      <c r="A28" s="89" t="n">
        <v>11</v>
      </c>
      <c r="B28" s="88" t="s">
        <v>444</v>
      </c>
      <c r="C28" s="84"/>
      <c r="D28" s="84"/>
      <c r="E28" s="84"/>
      <c r="F28" s="84"/>
      <c r="G28" s="84"/>
      <c r="H28" s="84"/>
      <c r="I28" s="84"/>
      <c r="J28" s="84"/>
      <c r="K28" s="84"/>
      <c r="L28" s="84"/>
      <c r="M28" s="84"/>
      <c r="N28" s="84"/>
      <c r="O28" s="84"/>
      <c r="P28" s="84"/>
      <c r="Q28" s="84"/>
      <c r="R28" s="84"/>
      <c r="S28" s="84"/>
      <c r="T28" s="84"/>
      <c r="U28" s="84"/>
      <c r="V28" s="84"/>
      <c r="W28" s="84"/>
      <c r="X28" s="84"/>
      <c r="Y28" s="84"/>
      <c r="Z28" s="84"/>
    </row>
    <row r="29" customFormat="false" ht="20.85" hidden="false" customHeight="false" outlineLevel="0" collapsed="false">
      <c r="A29" s="89" t="n">
        <v>12</v>
      </c>
      <c r="B29" s="88" t="s">
        <v>445</v>
      </c>
      <c r="C29" s="84"/>
      <c r="D29" s="84"/>
      <c r="E29" s="84"/>
      <c r="F29" s="84"/>
      <c r="G29" s="84"/>
      <c r="H29" s="84"/>
      <c r="I29" s="84"/>
      <c r="J29" s="84"/>
      <c r="K29" s="84"/>
      <c r="L29" s="84"/>
      <c r="M29" s="84"/>
      <c r="N29" s="84"/>
      <c r="O29" s="84"/>
      <c r="P29" s="84"/>
      <c r="Q29" s="84"/>
      <c r="R29" s="84"/>
      <c r="S29" s="84"/>
      <c r="T29" s="84"/>
      <c r="U29" s="84"/>
      <c r="V29" s="84"/>
      <c r="W29" s="84"/>
      <c r="X29" s="84"/>
      <c r="Y29" s="84"/>
      <c r="Z29" s="84"/>
    </row>
    <row r="30" customFormat="false" ht="13.5" hidden="false" customHeight="false" outlineLevel="0" collapsed="false">
      <c r="A30" s="91"/>
      <c r="B30" s="92"/>
      <c r="C30" s="84"/>
      <c r="D30" s="84"/>
      <c r="E30" s="84"/>
      <c r="F30" s="84"/>
      <c r="G30" s="84"/>
      <c r="H30" s="84"/>
      <c r="I30" s="84"/>
      <c r="J30" s="84"/>
      <c r="K30" s="84"/>
      <c r="L30" s="84"/>
      <c r="M30" s="84"/>
      <c r="N30" s="84"/>
      <c r="O30" s="84"/>
      <c r="P30" s="84"/>
      <c r="Q30" s="84"/>
      <c r="R30" s="84"/>
      <c r="S30" s="84"/>
      <c r="T30" s="84"/>
      <c r="U30" s="84"/>
      <c r="V30" s="84"/>
      <c r="W30" s="84"/>
      <c r="X30" s="84"/>
      <c r="Y30" s="84"/>
      <c r="Z30" s="84"/>
    </row>
    <row r="31" customFormat="false" ht="13.5" hidden="false" customHeight="false" outlineLevel="0" collapsed="false">
      <c r="A31" s="91"/>
      <c r="B31" s="92"/>
      <c r="C31" s="84"/>
      <c r="D31" s="84"/>
      <c r="E31" s="84"/>
      <c r="F31" s="84"/>
      <c r="G31" s="84"/>
      <c r="H31" s="84"/>
      <c r="I31" s="84"/>
      <c r="J31" s="84"/>
      <c r="K31" s="84"/>
      <c r="L31" s="84"/>
      <c r="M31" s="84"/>
      <c r="N31" s="84"/>
      <c r="O31" s="84"/>
      <c r="P31" s="84"/>
      <c r="Q31" s="84"/>
      <c r="R31" s="84"/>
      <c r="S31" s="84"/>
      <c r="T31" s="84"/>
      <c r="U31" s="84"/>
      <c r="V31" s="84"/>
      <c r="W31" s="84"/>
      <c r="X31" s="84"/>
      <c r="Y31" s="84"/>
      <c r="Z31" s="84"/>
    </row>
    <row r="32" customFormat="false" ht="13.5" hidden="false" customHeight="false" outlineLevel="0" collapsed="false">
      <c r="A32" s="91"/>
      <c r="B32" s="92"/>
      <c r="C32" s="84"/>
      <c r="D32" s="84"/>
      <c r="E32" s="84"/>
      <c r="F32" s="84"/>
      <c r="G32" s="84"/>
      <c r="H32" s="84"/>
      <c r="I32" s="84"/>
      <c r="J32" s="84"/>
      <c r="K32" s="84"/>
      <c r="L32" s="84"/>
      <c r="M32" s="84"/>
      <c r="N32" s="84"/>
      <c r="O32" s="84"/>
      <c r="P32" s="84"/>
      <c r="Q32" s="84"/>
      <c r="R32" s="84"/>
      <c r="S32" s="84"/>
      <c r="T32" s="84"/>
      <c r="U32" s="84"/>
      <c r="V32" s="84"/>
      <c r="W32" s="84"/>
      <c r="X32" s="84"/>
      <c r="Y32" s="84"/>
      <c r="Z32" s="84"/>
    </row>
    <row r="33" customFormat="false" ht="13.5" hidden="false" customHeight="false" outlineLevel="0" collapsed="false">
      <c r="A33" s="91"/>
      <c r="B33" s="92"/>
      <c r="C33" s="84"/>
      <c r="D33" s="84"/>
      <c r="E33" s="84"/>
      <c r="F33" s="84"/>
      <c r="G33" s="84"/>
      <c r="H33" s="84"/>
      <c r="I33" s="84"/>
      <c r="J33" s="84"/>
      <c r="K33" s="84"/>
      <c r="L33" s="84"/>
      <c r="M33" s="84"/>
      <c r="N33" s="84"/>
      <c r="O33" s="84"/>
      <c r="P33" s="84"/>
      <c r="Q33" s="84"/>
      <c r="R33" s="84"/>
      <c r="S33" s="84"/>
      <c r="T33" s="84"/>
      <c r="U33" s="84"/>
      <c r="V33" s="84"/>
      <c r="W33" s="84"/>
      <c r="X33" s="84"/>
      <c r="Y33" s="84"/>
      <c r="Z33" s="84"/>
    </row>
    <row r="34" customFormat="false" ht="13.5" hidden="false" customHeight="false" outlineLevel="0" collapsed="false">
      <c r="A34" s="91"/>
      <c r="B34" s="92"/>
      <c r="C34" s="84"/>
      <c r="D34" s="84"/>
      <c r="E34" s="84"/>
      <c r="F34" s="84"/>
      <c r="G34" s="84"/>
      <c r="H34" s="84"/>
      <c r="I34" s="84"/>
      <c r="J34" s="84"/>
      <c r="K34" s="84"/>
      <c r="L34" s="84"/>
      <c r="M34" s="84"/>
      <c r="N34" s="84"/>
      <c r="O34" s="84"/>
      <c r="P34" s="84"/>
      <c r="Q34" s="84"/>
      <c r="R34" s="84"/>
      <c r="S34" s="84"/>
      <c r="T34" s="84"/>
      <c r="U34" s="84"/>
      <c r="V34" s="84"/>
      <c r="W34" s="84"/>
      <c r="X34" s="84"/>
      <c r="Y34" s="84"/>
      <c r="Z34" s="84"/>
    </row>
    <row r="35" customFormat="false" ht="13.5" hidden="false" customHeight="false" outlineLevel="0" collapsed="false">
      <c r="A35" s="91"/>
      <c r="B35" s="92"/>
      <c r="C35" s="84"/>
      <c r="D35" s="84"/>
      <c r="E35" s="84"/>
      <c r="F35" s="84"/>
      <c r="G35" s="84"/>
      <c r="H35" s="84"/>
      <c r="I35" s="84"/>
      <c r="J35" s="84"/>
      <c r="K35" s="84"/>
      <c r="L35" s="84"/>
      <c r="M35" s="84"/>
      <c r="N35" s="84"/>
      <c r="O35" s="84"/>
      <c r="P35" s="84"/>
      <c r="Q35" s="84"/>
      <c r="R35" s="84"/>
      <c r="S35" s="84"/>
      <c r="T35" s="84"/>
      <c r="U35" s="84"/>
      <c r="V35" s="84"/>
      <c r="W35" s="84"/>
      <c r="X35" s="84"/>
      <c r="Y35" s="84"/>
      <c r="Z35" s="84"/>
    </row>
    <row r="36" customFormat="false" ht="13.5" hidden="false" customHeight="false" outlineLevel="0" collapsed="false">
      <c r="A36" s="91"/>
      <c r="B36" s="92"/>
      <c r="C36" s="84"/>
      <c r="D36" s="84"/>
      <c r="E36" s="84"/>
      <c r="F36" s="84"/>
      <c r="G36" s="84"/>
      <c r="H36" s="84"/>
      <c r="I36" s="84"/>
      <c r="J36" s="84"/>
      <c r="K36" s="84"/>
      <c r="L36" s="84"/>
      <c r="M36" s="84"/>
      <c r="N36" s="84"/>
      <c r="O36" s="84"/>
      <c r="P36" s="84"/>
      <c r="Q36" s="84"/>
      <c r="R36" s="84"/>
      <c r="S36" s="84"/>
      <c r="T36" s="84"/>
      <c r="U36" s="84"/>
      <c r="V36" s="84"/>
      <c r="W36" s="84"/>
      <c r="X36" s="84"/>
      <c r="Y36" s="84"/>
      <c r="Z36" s="84"/>
    </row>
    <row r="37" customFormat="false" ht="13.5" hidden="false" customHeight="false" outlineLevel="0" collapsed="false">
      <c r="A37" s="91"/>
      <c r="B37" s="92"/>
      <c r="C37" s="84"/>
      <c r="D37" s="84"/>
      <c r="E37" s="84"/>
      <c r="F37" s="84"/>
      <c r="G37" s="84"/>
      <c r="H37" s="84"/>
      <c r="I37" s="84"/>
      <c r="J37" s="84"/>
      <c r="K37" s="84"/>
      <c r="L37" s="84"/>
      <c r="M37" s="84"/>
      <c r="N37" s="84"/>
      <c r="O37" s="84"/>
      <c r="P37" s="84"/>
      <c r="Q37" s="84"/>
      <c r="R37" s="84"/>
      <c r="S37" s="84"/>
      <c r="T37" s="84"/>
      <c r="U37" s="84"/>
      <c r="V37" s="84"/>
      <c r="W37" s="84"/>
      <c r="X37" s="84"/>
      <c r="Y37" s="84"/>
      <c r="Z37" s="84"/>
    </row>
    <row r="38" customFormat="false" ht="13.5" hidden="false" customHeight="false" outlineLevel="0" collapsed="false">
      <c r="A38" s="91"/>
      <c r="B38" s="92"/>
      <c r="C38" s="84"/>
      <c r="D38" s="84"/>
      <c r="E38" s="84"/>
      <c r="F38" s="84"/>
      <c r="G38" s="84"/>
      <c r="H38" s="84"/>
      <c r="I38" s="84"/>
      <c r="J38" s="84"/>
      <c r="K38" s="84"/>
      <c r="L38" s="84"/>
      <c r="M38" s="84"/>
      <c r="N38" s="84"/>
      <c r="O38" s="84"/>
      <c r="P38" s="84"/>
      <c r="Q38" s="84"/>
      <c r="R38" s="84"/>
      <c r="S38" s="84"/>
      <c r="T38" s="84"/>
      <c r="U38" s="84"/>
      <c r="V38" s="84"/>
      <c r="W38" s="84"/>
      <c r="X38" s="84"/>
      <c r="Y38" s="84"/>
      <c r="Z38" s="84"/>
    </row>
    <row r="39" customFormat="false" ht="13.5" hidden="false" customHeight="false" outlineLevel="0" collapsed="false">
      <c r="A39" s="91"/>
      <c r="B39" s="92"/>
      <c r="C39" s="84"/>
      <c r="D39" s="84"/>
      <c r="E39" s="84"/>
      <c r="F39" s="84"/>
      <c r="G39" s="84"/>
      <c r="H39" s="84"/>
      <c r="I39" s="84"/>
      <c r="J39" s="84"/>
      <c r="K39" s="84"/>
      <c r="L39" s="84"/>
      <c r="M39" s="84"/>
      <c r="N39" s="84"/>
      <c r="O39" s="84"/>
      <c r="P39" s="84"/>
      <c r="Q39" s="84"/>
      <c r="R39" s="84"/>
      <c r="S39" s="84"/>
      <c r="T39" s="84"/>
      <c r="U39" s="84"/>
      <c r="V39" s="84"/>
      <c r="W39" s="84"/>
      <c r="X39" s="84"/>
      <c r="Y39" s="84"/>
      <c r="Z39" s="84"/>
    </row>
    <row r="40" customFormat="false" ht="13.5" hidden="false" customHeight="false" outlineLevel="0" collapsed="false">
      <c r="A40" s="91"/>
      <c r="B40" s="92"/>
      <c r="C40" s="84"/>
      <c r="D40" s="84"/>
      <c r="E40" s="84"/>
      <c r="F40" s="84"/>
      <c r="G40" s="84"/>
      <c r="H40" s="84"/>
      <c r="I40" s="84"/>
      <c r="J40" s="84"/>
      <c r="K40" s="84"/>
      <c r="L40" s="84"/>
      <c r="M40" s="84"/>
      <c r="N40" s="84"/>
      <c r="O40" s="84"/>
      <c r="P40" s="84"/>
      <c r="Q40" s="84"/>
      <c r="R40" s="84"/>
      <c r="S40" s="84"/>
      <c r="T40" s="84"/>
      <c r="U40" s="84"/>
      <c r="V40" s="84"/>
      <c r="W40" s="84"/>
      <c r="X40" s="84"/>
      <c r="Y40" s="84"/>
      <c r="Z40" s="84"/>
    </row>
    <row r="41" customFormat="false" ht="13.5" hidden="false" customHeight="false" outlineLevel="0" collapsed="false">
      <c r="A41" s="91"/>
      <c r="B41" s="92"/>
      <c r="C41" s="84"/>
      <c r="D41" s="84"/>
      <c r="E41" s="84"/>
      <c r="F41" s="84"/>
      <c r="G41" s="84"/>
      <c r="H41" s="84"/>
      <c r="I41" s="84"/>
      <c r="J41" s="84"/>
      <c r="K41" s="84"/>
      <c r="L41" s="84"/>
      <c r="M41" s="84"/>
      <c r="N41" s="84"/>
      <c r="O41" s="84"/>
      <c r="P41" s="84"/>
      <c r="Q41" s="84"/>
      <c r="R41" s="84"/>
      <c r="S41" s="84"/>
      <c r="T41" s="84"/>
      <c r="U41" s="84"/>
      <c r="V41" s="84"/>
      <c r="W41" s="84"/>
      <c r="X41" s="84"/>
      <c r="Y41" s="84"/>
      <c r="Z41" s="84"/>
    </row>
    <row r="42" customFormat="false" ht="13.5" hidden="false" customHeight="false" outlineLevel="0" collapsed="false">
      <c r="A42" s="91"/>
      <c r="B42" s="92"/>
      <c r="C42" s="84"/>
      <c r="D42" s="84"/>
      <c r="E42" s="84"/>
      <c r="F42" s="84"/>
      <c r="G42" s="84"/>
      <c r="H42" s="84"/>
      <c r="I42" s="84"/>
      <c r="J42" s="84"/>
      <c r="K42" s="84"/>
      <c r="L42" s="84"/>
      <c r="M42" s="84"/>
      <c r="N42" s="84"/>
      <c r="O42" s="84"/>
      <c r="P42" s="84"/>
      <c r="Q42" s="84"/>
      <c r="R42" s="84"/>
      <c r="S42" s="84"/>
      <c r="T42" s="84"/>
      <c r="U42" s="84"/>
      <c r="V42" s="84"/>
      <c r="W42" s="84"/>
      <c r="X42" s="84"/>
      <c r="Y42" s="84"/>
      <c r="Z42" s="84"/>
    </row>
    <row r="43" customFormat="false" ht="13.5" hidden="false" customHeight="false" outlineLevel="0" collapsed="false">
      <c r="A43" s="91"/>
      <c r="B43" s="92"/>
      <c r="C43" s="84"/>
      <c r="D43" s="84"/>
      <c r="E43" s="84"/>
      <c r="F43" s="84"/>
      <c r="G43" s="84"/>
      <c r="H43" s="84"/>
      <c r="I43" s="84"/>
      <c r="J43" s="84"/>
      <c r="K43" s="84"/>
      <c r="L43" s="84"/>
      <c r="M43" s="84"/>
      <c r="N43" s="84"/>
      <c r="O43" s="84"/>
      <c r="P43" s="84"/>
      <c r="Q43" s="84"/>
      <c r="R43" s="84"/>
      <c r="S43" s="84"/>
      <c r="T43" s="84"/>
      <c r="U43" s="84"/>
      <c r="V43" s="84"/>
      <c r="W43" s="84"/>
      <c r="X43" s="84"/>
      <c r="Y43" s="84"/>
      <c r="Z43" s="84"/>
    </row>
    <row r="44" customFormat="false" ht="13.5" hidden="false" customHeight="false" outlineLevel="0" collapsed="false">
      <c r="A44" s="91"/>
      <c r="B44" s="92"/>
      <c r="C44" s="84"/>
      <c r="D44" s="84"/>
      <c r="E44" s="84"/>
      <c r="F44" s="84"/>
      <c r="G44" s="84"/>
      <c r="H44" s="84"/>
      <c r="I44" s="84"/>
      <c r="J44" s="84"/>
      <c r="K44" s="84"/>
      <c r="L44" s="84"/>
      <c r="M44" s="84"/>
      <c r="N44" s="84"/>
      <c r="O44" s="84"/>
      <c r="P44" s="84"/>
      <c r="Q44" s="84"/>
      <c r="R44" s="84"/>
      <c r="S44" s="84"/>
      <c r="T44" s="84"/>
      <c r="U44" s="84"/>
      <c r="V44" s="84"/>
      <c r="W44" s="84"/>
      <c r="X44" s="84"/>
      <c r="Y44" s="84"/>
      <c r="Z44" s="84"/>
    </row>
    <row r="45" customFormat="false" ht="13.5" hidden="false" customHeight="false" outlineLevel="0" collapsed="false">
      <c r="A45" s="91"/>
      <c r="B45" s="92"/>
      <c r="C45" s="84"/>
      <c r="D45" s="84"/>
      <c r="E45" s="84"/>
      <c r="F45" s="84"/>
      <c r="G45" s="84"/>
      <c r="H45" s="84"/>
      <c r="I45" s="84"/>
      <c r="J45" s="84"/>
      <c r="K45" s="84"/>
      <c r="L45" s="84"/>
      <c r="M45" s="84"/>
      <c r="N45" s="84"/>
      <c r="O45" s="84"/>
      <c r="P45" s="84"/>
      <c r="Q45" s="84"/>
      <c r="R45" s="84"/>
      <c r="S45" s="84"/>
      <c r="T45" s="84"/>
      <c r="U45" s="84"/>
      <c r="V45" s="84"/>
      <c r="W45" s="84"/>
      <c r="X45" s="84"/>
      <c r="Y45" s="84"/>
      <c r="Z45" s="84"/>
    </row>
    <row r="46" customFormat="false" ht="13.5" hidden="false" customHeight="false" outlineLevel="0" collapsed="false">
      <c r="A46" s="91"/>
      <c r="B46" s="92"/>
      <c r="C46" s="84"/>
      <c r="D46" s="84"/>
      <c r="E46" s="84"/>
      <c r="F46" s="84"/>
      <c r="G46" s="84"/>
      <c r="H46" s="84"/>
      <c r="I46" s="84"/>
      <c r="J46" s="84"/>
      <c r="K46" s="84"/>
      <c r="L46" s="84"/>
      <c r="M46" s="84"/>
      <c r="N46" s="84"/>
      <c r="O46" s="84"/>
      <c r="P46" s="84"/>
      <c r="Q46" s="84"/>
      <c r="R46" s="84"/>
      <c r="S46" s="84"/>
      <c r="T46" s="84"/>
      <c r="U46" s="84"/>
      <c r="V46" s="84"/>
      <c r="W46" s="84"/>
      <c r="X46" s="84"/>
      <c r="Y46" s="84"/>
      <c r="Z46" s="84"/>
    </row>
    <row r="47" customFormat="false" ht="13.5" hidden="false" customHeight="false" outlineLevel="0" collapsed="false">
      <c r="A47" s="91"/>
      <c r="B47" s="92"/>
      <c r="C47" s="84"/>
      <c r="D47" s="84"/>
      <c r="E47" s="84"/>
      <c r="F47" s="84"/>
      <c r="G47" s="84"/>
      <c r="H47" s="84"/>
      <c r="I47" s="84"/>
      <c r="J47" s="84"/>
      <c r="K47" s="84"/>
      <c r="L47" s="84"/>
      <c r="M47" s="84"/>
      <c r="N47" s="84"/>
      <c r="O47" s="84"/>
      <c r="P47" s="84"/>
      <c r="Q47" s="84"/>
      <c r="R47" s="84"/>
      <c r="S47" s="84"/>
      <c r="T47" s="84"/>
      <c r="U47" s="84"/>
      <c r="V47" s="84"/>
      <c r="W47" s="84"/>
      <c r="X47" s="84"/>
      <c r="Y47" s="84"/>
      <c r="Z47" s="84"/>
    </row>
    <row r="48" customFormat="false" ht="13.5" hidden="false" customHeight="false" outlineLevel="0" collapsed="false">
      <c r="A48" s="91"/>
      <c r="B48" s="92"/>
      <c r="C48" s="84"/>
      <c r="D48" s="84"/>
      <c r="E48" s="84"/>
      <c r="F48" s="84"/>
      <c r="G48" s="84"/>
      <c r="H48" s="84"/>
      <c r="I48" s="84"/>
      <c r="J48" s="84"/>
      <c r="K48" s="84"/>
      <c r="L48" s="84"/>
      <c r="M48" s="84"/>
      <c r="N48" s="84"/>
      <c r="O48" s="84"/>
      <c r="P48" s="84"/>
      <c r="Q48" s="84"/>
      <c r="R48" s="84"/>
      <c r="S48" s="84"/>
      <c r="T48" s="84"/>
      <c r="U48" s="84"/>
      <c r="V48" s="84"/>
      <c r="W48" s="84"/>
      <c r="X48" s="84"/>
      <c r="Y48" s="84"/>
      <c r="Z48" s="84"/>
    </row>
    <row r="49" customFormat="false" ht="13.5" hidden="false" customHeight="false" outlineLevel="0" collapsed="false">
      <c r="A49" s="91"/>
      <c r="B49" s="92"/>
      <c r="C49" s="84"/>
      <c r="D49" s="84"/>
      <c r="E49" s="84"/>
      <c r="F49" s="84"/>
      <c r="G49" s="84"/>
      <c r="H49" s="84"/>
      <c r="I49" s="84"/>
      <c r="J49" s="84"/>
      <c r="K49" s="84"/>
      <c r="L49" s="84"/>
      <c r="M49" s="84"/>
      <c r="N49" s="84"/>
      <c r="O49" s="84"/>
      <c r="P49" s="84"/>
      <c r="Q49" s="84"/>
      <c r="R49" s="84"/>
      <c r="S49" s="84"/>
      <c r="T49" s="84"/>
      <c r="U49" s="84"/>
      <c r="V49" s="84"/>
      <c r="W49" s="84"/>
      <c r="X49" s="84"/>
      <c r="Y49" s="84"/>
      <c r="Z49" s="84"/>
    </row>
    <row r="50" customFormat="false" ht="13.5" hidden="false" customHeight="false" outlineLevel="0" collapsed="false">
      <c r="A50" s="91"/>
      <c r="B50" s="92"/>
      <c r="C50" s="84"/>
      <c r="D50" s="84"/>
      <c r="E50" s="84"/>
      <c r="F50" s="84"/>
      <c r="G50" s="84"/>
      <c r="H50" s="84"/>
      <c r="I50" s="84"/>
      <c r="J50" s="84"/>
      <c r="K50" s="84"/>
      <c r="L50" s="84"/>
      <c r="M50" s="84"/>
      <c r="N50" s="84"/>
      <c r="O50" s="84"/>
      <c r="P50" s="84"/>
      <c r="Q50" s="84"/>
      <c r="R50" s="84"/>
      <c r="S50" s="84"/>
      <c r="T50" s="84"/>
      <c r="U50" s="84"/>
      <c r="V50" s="84"/>
      <c r="W50" s="84"/>
      <c r="X50" s="84"/>
      <c r="Y50" s="84"/>
      <c r="Z50" s="84"/>
    </row>
    <row r="51" customFormat="false" ht="13.5" hidden="false" customHeight="false" outlineLevel="0" collapsed="false">
      <c r="A51" s="91"/>
      <c r="B51" s="92"/>
      <c r="C51" s="84"/>
      <c r="D51" s="84"/>
      <c r="E51" s="84"/>
      <c r="F51" s="84"/>
      <c r="G51" s="84"/>
      <c r="H51" s="84"/>
      <c r="I51" s="84"/>
      <c r="J51" s="84"/>
      <c r="K51" s="84"/>
      <c r="L51" s="84"/>
      <c r="M51" s="84"/>
      <c r="N51" s="84"/>
      <c r="O51" s="84"/>
      <c r="P51" s="84"/>
      <c r="Q51" s="84"/>
      <c r="R51" s="84"/>
      <c r="S51" s="84"/>
      <c r="T51" s="84"/>
      <c r="U51" s="84"/>
      <c r="V51" s="84"/>
      <c r="W51" s="84"/>
      <c r="X51" s="84"/>
      <c r="Y51" s="84"/>
      <c r="Z51" s="84"/>
    </row>
    <row r="52" customFormat="false" ht="13.5" hidden="false" customHeight="false" outlineLevel="0" collapsed="false">
      <c r="A52" s="91"/>
      <c r="B52" s="92"/>
      <c r="C52" s="84"/>
      <c r="D52" s="84"/>
      <c r="E52" s="84"/>
      <c r="F52" s="84"/>
      <c r="G52" s="84"/>
      <c r="H52" s="84"/>
      <c r="I52" s="84"/>
      <c r="J52" s="84"/>
      <c r="K52" s="84"/>
      <c r="L52" s="84"/>
      <c r="M52" s="84"/>
      <c r="N52" s="84"/>
      <c r="O52" s="84"/>
      <c r="P52" s="84"/>
      <c r="Q52" s="84"/>
      <c r="R52" s="84"/>
      <c r="S52" s="84"/>
      <c r="T52" s="84"/>
      <c r="U52" s="84"/>
      <c r="V52" s="84"/>
      <c r="W52" s="84"/>
      <c r="X52" s="84"/>
      <c r="Y52" s="84"/>
      <c r="Z52" s="84"/>
    </row>
    <row r="53" customFormat="false" ht="13.5" hidden="false" customHeight="false" outlineLevel="0" collapsed="false">
      <c r="A53" s="91"/>
      <c r="B53" s="92"/>
      <c r="C53" s="84"/>
      <c r="D53" s="84"/>
      <c r="E53" s="84"/>
      <c r="F53" s="84"/>
      <c r="G53" s="84"/>
      <c r="H53" s="84"/>
      <c r="I53" s="84"/>
      <c r="J53" s="84"/>
      <c r="K53" s="84"/>
      <c r="L53" s="84"/>
      <c r="M53" s="84"/>
      <c r="N53" s="84"/>
      <c r="O53" s="84"/>
      <c r="P53" s="84"/>
      <c r="Q53" s="84"/>
      <c r="R53" s="84"/>
      <c r="S53" s="84"/>
      <c r="T53" s="84"/>
      <c r="U53" s="84"/>
      <c r="V53" s="84"/>
      <c r="W53" s="84"/>
      <c r="X53" s="84"/>
      <c r="Y53" s="84"/>
      <c r="Z53" s="84"/>
    </row>
    <row r="54" customFormat="false" ht="13.5" hidden="false" customHeight="false" outlineLevel="0" collapsed="false">
      <c r="A54" s="91"/>
      <c r="B54" s="92"/>
      <c r="C54" s="84"/>
      <c r="D54" s="84"/>
      <c r="E54" s="84"/>
      <c r="F54" s="84"/>
      <c r="G54" s="84"/>
      <c r="H54" s="84"/>
      <c r="I54" s="84"/>
      <c r="J54" s="84"/>
      <c r="K54" s="84"/>
      <c r="L54" s="84"/>
      <c r="M54" s="84"/>
      <c r="N54" s="84"/>
      <c r="O54" s="84"/>
      <c r="P54" s="84"/>
      <c r="Q54" s="84"/>
      <c r="R54" s="84"/>
      <c r="S54" s="84"/>
      <c r="T54" s="84"/>
      <c r="U54" s="84"/>
      <c r="V54" s="84"/>
      <c r="W54" s="84"/>
      <c r="X54" s="84"/>
      <c r="Y54" s="84"/>
      <c r="Z54" s="84"/>
    </row>
    <row r="55" customFormat="false" ht="13.5" hidden="false" customHeight="false" outlineLevel="0" collapsed="false">
      <c r="A55" s="91"/>
      <c r="B55" s="92"/>
      <c r="C55" s="84"/>
      <c r="D55" s="84"/>
      <c r="E55" s="84"/>
      <c r="F55" s="84"/>
      <c r="G55" s="84"/>
      <c r="H55" s="84"/>
      <c r="I55" s="84"/>
      <c r="J55" s="84"/>
      <c r="K55" s="84"/>
      <c r="L55" s="84"/>
      <c r="M55" s="84"/>
      <c r="N55" s="84"/>
      <c r="O55" s="84"/>
      <c r="P55" s="84"/>
      <c r="Q55" s="84"/>
      <c r="R55" s="84"/>
      <c r="S55" s="84"/>
      <c r="T55" s="84"/>
      <c r="U55" s="84"/>
      <c r="V55" s="84"/>
      <c r="W55" s="84"/>
      <c r="X55" s="84"/>
      <c r="Y55" s="84"/>
      <c r="Z55" s="84"/>
    </row>
    <row r="56" customFormat="false" ht="13.5" hidden="false" customHeight="false" outlineLevel="0" collapsed="false">
      <c r="A56" s="91"/>
      <c r="B56" s="92"/>
      <c r="C56" s="84"/>
      <c r="D56" s="84"/>
      <c r="E56" s="84"/>
      <c r="F56" s="84"/>
      <c r="G56" s="84"/>
      <c r="H56" s="84"/>
      <c r="I56" s="84"/>
      <c r="J56" s="84"/>
      <c r="K56" s="84"/>
      <c r="L56" s="84"/>
      <c r="M56" s="84"/>
      <c r="N56" s="84"/>
      <c r="O56" s="84"/>
      <c r="P56" s="84"/>
      <c r="Q56" s="84"/>
      <c r="R56" s="84"/>
      <c r="S56" s="84"/>
      <c r="T56" s="84"/>
      <c r="U56" s="84"/>
      <c r="V56" s="84"/>
      <c r="W56" s="84"/>
      <c r="X56" s="84"/>
      <c r="Y56" s="84"/>
      <c r="Z56" s="84"/>
    </row>
    <row r="57" customFormat="false" ht="13.5" hidden="false" customHeight="false" outlineLevel="0" collapsed="false">
      <c r="A57" s="91"/>
      <c r="B57" s="92"/>
      <c r="C57" s="84"/>
      <c r="D57" s="84"/>
      <c r="E57" s="84"/>
      <c r="F57" s="84"/>
      <c r="G57" s="84"/>
      <c r="H57" s="84"/>
      <c r="I57" s="84"/>
      <c r="J57" s="84"/>
      <c r="K57" s="84"/>
      <c r="L57" s="84"/>
      <c r="M57" s="84"/>
      <c r="N57" s="84"/>
      <c r="O57" s="84"/>
      <c r="P57" s="84"/>
      <c r="Q57" s="84"/>
      <c r="R57" s="84"/>
      <c r="S57" s="84"/>
      <c r="T57" s="84"/>
      <c r="U57" s="84"/>
      <c r="V57" s="84"/>
      <c r="W57" s="84"/>
      <c r="X57" s="84"/>
      <c r="Y57" s="84"/>
      <c r="Z57" s="84"/>
    </row>
    <row r="58" customFormat="false" ht="13.5" hidden="false" customHeight="false" outlineLevel="0" collapsed="false">
      <c r="A58" s="91"/>
      <c r="B58" s="92"/>
      <c r="C58" s="84"/>
      <c r="D58" s="84"/>
      <c r="E58" s="84"/>
      <c r="F58" s="84"/>
      <c r="G58" s="84"/>
      <c r="H58" s="84"/>
      <c r="I58" s="84"/>
      <c r="J58" s="84"/>
      <c r="K58" s="84"/>
      <c r="L58" s="84"/>
      <c r="M58" s="84"/>
      <c r="N58" s="84"/>
      <c r="O58" s="84"/>
      <c r="P58" s="84"/>
      <c r="Q58" s="84"/>
      <c r="R58" s="84"/>
      <c r="S58" s="84"/>
      <c r="T58" s="84"/>
      <c r="U58" s="84"/>
      <c r="V58" s="84"/>
      <c r="W58" s="84"/>
      <c r="X58" s="84"/>
      <c r="Y58" s="84"/>
      <c r="Z58" s="84"/>
    </row>
    <row r="59" customFormat="false" ht="13.5" hidden="false" customHeight="false" outlineLevel="0" collapsed="false">
      <c r="A59" s="91"/>
      <c r="B59" s="92"/>
      <c r="C59" s="84"/>
      <c r="D59" s="84"/>
      <c r="E59" s="84"/>
      <c r="F59" s="84"/>
      <c r="G59" s="84"/>
      <c r="H59" s="84"/>
      <c r="I59" s="84"/>
      <c r="J59" s="84"/>
      <c r="K59" s="84"/>
      <c r="L59" s="84"/>
      <c r="M59" s="84"/>
      <c r="N59" s="84"/>
      <c r="O59" s="84"/>
      <c r="P59" s="84"/>
      <c r="Q59" s="84"/>
      <c r="R59" s="84"/>
      <c r="S59" s="84"/>
      <c r="T59" s="84"/>
      <c r="U59" s="84"/>
      <c r="V59" s="84"/>
      <c r="W59" s="84"/>
      <c r="X59" s="84"/>
      <c r="Y59" s="84"/>
      <c r="Z59" s="84"/>
    </row>
    <row r="60" customFormat="false" ht="13.5" hidden="false" customHeight="false" outlineLevel="0" collapsed="false">
      <c r="A60" s="91"/>
      <c r="B60" s="92"/>
      <c r="C60" s="84"/>
      <c r="D60" s="84"/>
      <c r="E60" s="84"/>
      <c r="F60" s="84"/>
      <c r="G60" s="84"/>
      <c r="H60" s="84"/>
      <c r="I60" s="84"/>
      <c r="J60" s="84"/>
      <c r="K60" s="84"/>
      <c r="L60" s="84"/>
      <c r="M60" s="84"/>
      <c r="N60" s="84"/>
      <c r="O60" s="84"/>
      <c r="P60" s="84"/>
      <c r="Q60" s="84"/>
      <c r="R60" s="84"/>
      <c r="S60" s="84"/>
      <c r="T60" s="84"/>
      <c r="U60" s="84"/>
      <c r="V60" s="84"/>
      <c r="W60" s="84"/>
      <c r="X60" s="84"/>
      <c r="Y60" s="84"/>
      <c r="Z60" s="84"/>
    </row>
    <row r="61" customFormat="false" ht="13.5" hidden="false" customHeight="false" outlineLevel="0" collapsed="false">
      <c r="A61" s="91"/>
      <c r="B61" s="92"/>
      <c r="C61" s="84"/>
      <c r="D61" s="84"/>
      <c r="E61" s="84"/>
      <c r="F61" s="84"/>
      <c r="G61" s="84"/>
      <c r="H61" s="84"/>
      <c r="I61" s="84"/>
      <c r="J61" s="84"/>
      <c r="K61" s="84"/>
      <c r="L61" s="84"/>
      <c r="M61" s="84"/>
      <c r="N61" s="84"/>
      <c r="O61" s="84"/>
      <c r="P61" s="84"/>
      <c r="Q61" s="84"/>
      <c r="R61" s="84"/>
      <c r="S61" s="84"/>
      <c r="T61" s="84"/>
      <c r="U61" s="84"/>
      <c r="V61" s="84"/>
      <c r="W61" s="84"/>
      <c r="X61" s="84"/>
      <c r="Y61" s="84"/>
      <c r="Z61" s="84"/>
    </row>
    <row r="62" customFormat="false" ht="13.5" hidden="false" customHeight="false" outlineLevel="0" collapsed="false">
      <c r="A62" s="91"/>
      <c r="B62" s="92"/>
      <c r="C62" s="84"/>
      <c r="D62" s="84"/>
      <c r="E62" s="84"/>
      <c r="F62" s="84"/>
      <c r="G62" s="84"/>
      <c r="H62" s="84"/>
      <c r="I62" s="84"/>
      <c r="J62" s="84"/>
      <c r="K62" s="84"/>
      <c r="L62" s="84"/>
      <c r="M62" s="84"/>
      <c r="N62" s="84"/>
      <c r="O62" s="84"/>
      <c r="P62" s="84"/>
      <c r="Q62" s="84"/>
      <c r="R62" s="84"/>
      <c r="S62" s="84"/>
      <c r="T62" s="84"/>
      <c r="U62" s="84"/>
      <c r="V62" s="84"/>
      <c r="W62" s="84"/>
      <c r="X62" s="84"/>
      <c r="Y62" s="84"/>
      <c r="Z62" s="84"/>
    </row>
    <row r="63" customFormat="false" ht="13.5" hidden="false" customHeight="false" outlineLevel="0" collapsed="false">
      <c r="A63" s="91"/>
      <c r="B63" s="92"/>
      <c r="C63" s="84"/>
      <c r="D63" s="84"/>
      <c r="E63" s="84"/>
      <c r="F63" s="84"/>
      <c r="G63" s="84"/>
      <c r="H63" s="84"/>
      <c r="I63" s="84"/>
      <c r="J63" s="84"/>
      <c r="K63" s="84"/>
      <c r="L63" s="84"/>
      <c r="M63" s="84"/>
      <c r="N63" s="84"/>
      <c r="O63" s="84"/>
      <c r="P63" s="84"/>
      <c r="Q63" s="84"/>
      <c r="R63" s="84"/>
      <c r="S63" s="84"/>
      <c r="T63" s="84"/>
      <c r="U63" s="84"/>
      <c r="V63" s="84"/>
      <c r="W63" s="84"/>
      <c r="X63" s="84"/>
      <c r="Y63" s="84"/>
      <c r="Z63" s="84"/>
    </row>
    <row r="64" customFormat="false" ht="13.5" hidden="false" customHeight="false" outlineLevel="0" collapsed="false">
      <c r="A64" s="91"/>
      <c r="B64" s="92"/>
      <c r="C64" s="84"/>
      <c r="D64" s="84"/>
      <c r="E64" s="84"/>
      <c r="F64" s="84"/>
      <c r="G64" s="84"/>
      <c r="H64" s="84"/>
      <c r="I64" s="84"/>
      <c r="J64" s="84"/>
      <c r="K64" s="84"/>
      <c r="L64" s="84"/>
      <c r="M64" s="84"/>
      <c r="N64" s="84"/>
      <c r="O64" s="84"/>
      <c r="P64" s="84"/>
      <c r="Q64" s="84"/>
      <c r="R64" s="84"/>
      <c r="S64" s="84"/>
      <c r="T64" s="84"/>
      <c r="U64" s="84"/>
      <c r="V64" s="84"/>
      <c r="W64" s="84"/>
      <c r="X64" s="84"/>
      <c r="Y64" s="84"/>
      <c r="Z64" s="84"/>
    </row>
    <row r="65" customFormat="false" ht="13.5" hidden="false" customHeight="false" outlineLevel="0" collapsed="false">
      <c r="A65" s="91"/>
      <c r="B65" s="92"/>
      <c r="C65" s="84"/>
      <c r="D65" s="84"/>
      <c r="E65" s="84"/>
      <c r="F65" s="84"/>
      <c r="G65" s="84"/>
      <c r="H65" s="84"/>
      <c r="I65" s="84"/>
      <c r="J65" s="84"/>
      <c r="K65" s="84"/>
      <c r="L65" s="84"/>
      <c r="M65" s="84"/>
      <c r="N65" s="84"/>
      <c r="O65" s="84"/>
      <c r="P65" s="84"/>
      <c r="Q65" s="84"/>
      <c r="R65" s="84"/>
      <c r="S65" s="84"/>
      <c r="T65" s="84"/>
      <c r="U65" s="84"/>
      <c r="V65" s="84"/>
      <c r="W65" s="84"/>
      <c r="X65" s="84"/>
      <c r="Y65" s="84"/>
      <c r="Z65" s="84"/>
    </row>
    <row r="66" customFormat="false" ht="13.5" hidden="false" customHeight="false" outlineLevel="0" collapsed="false">
      <c r="A66" s="91"/>
      <c r="B66" s="92"/>
      <c r="C66" s="84"/>
      <c r="D66" s="84"/>
      <c r="E66" s="84"/>
      <c r="F66" s="84"/>
      <c r="G66" s="84"/>
      <c r="H66" s="84"/>
      <c r="I66" s="84"/>
      <c r="J66" s="84"/>
      <c r="K66" s="84"/>
      <c r="L66" s="84"/>
      <c r="M66" s="84"/>
      <c r="N66" s="84"/>
      <c r="O66" s="84"/>
      <c r="P66" s="84"/>
      <c r="Q66" s="84"/>
      <c r="R66" s="84"/>
      <c r="S66" s="84"/>
      <c r="T66" s="84"/>
      <c r="U66" s="84"/>
      <c r="V66" s="84"/>
      <c r="W66" s="84"/>
      <c r="X66" s="84"/>
      <c r="Y66" s="84"/>
      <c r="Z66" s="84"/>
    </row>
    <row r="67" customFormat="false" ht="13.5" hidden="false" customHeight="false" outlineLevel="0" collapsed="false">
      <c r="A67" s="91"/>
      <c r="B67" s="92"/>
      <c r="C67" s="84"/>
      <c r="D67" s="84"/>
      <c r="E67" s="84"/>
      <c r="F67" s="84"/>
      <c r="G67" s="84"/>
      <c r="H67" s="84"/>
      <c r="I67" s="84"/>
      <c r="J67" s="84"/>
      <c r="K67" s="84"/>
      <c r="L67" s="84"/>
      <c r="M67" s="84"/>
      <c r="N67" s="84"/>
      <c r="O67" s="84"/>
      <c r="P67" s="84"/>
      <c r="Q67" s="84"/>
      <c r="R67" s="84"/>
      <c r="S67" s="84"/>
      <c r="T67" s="84"/>
      <c r="U67" s="84"/>
      <c r="V67" s="84"/>
      <c r="W67" s="84"/>
      <c r="X67" s="84"/>
      <c r="Y67" s="84"/>
      <c r="Z67" s="84"/>
    </row>
    <row r="68" customFormat="false" ht="13.5" hidden="false" customHeight="false" outlineLevel="0" collapsed="false">
      <c r="A68" s="91"/>
      <c r="B68" s="92"/>
      <c r="C68" s="84"/>
      <c r="D68" s="84"/>
      <c r="E68" s="84"/>
      <c r="F68" s="84"/>
      <c r="G68" s="84"/>
      <c r="H68" s="84"/>
      <c r="I68" s="84"/>
      <c r="J68" s="84"/>
      <c r="K68" s="84"/>
      <c r="L68" s="84"/>
      <c r="M68" s="84"/>
      <c r="N68" s="84"/>
      <c r="O68" s="84"/>
      <c r="P68" s="84"/>
      <c r="Q68" s="84"/>
      <c r="R68" s="84"/>
      <c r="S68" s="84"/>
      <c r="T68" s="84"/>
      <c r="U68" s="84"/>
      <c r="V68" s="84"/>
      <c r="W68" s="84"/>
      <c r="X68" s="84"/>
      <c r="Y68" s="84"/>
      <c r="Z68" s="84"/>
    </row>
    <row r="69" customFormat="false" ht="13.5" hidden="false" customHeight="false" outlineLevel="0" collapsed="false">
      <c r="A69" s="91"/>
      <c r="B69" s="92"/>
      <c r="C69" s="84"/>
      <c r="D69" s="84"/>
      <c r="E69" s="84"/>
      <c r="F69" s="84"/>
      <c r="G69" s="84"/>
      <c r="H69" s="84"/>
      <c r="I69" s="84"/>
      <c r="J69" s="84"/>
      <c r="K69" s="84"/>
      <c r="L69" s="84"/>
      <c r="M69" s="84"/>
      <c r="N69" s="84"/>
      <c r="O69" s="84"/>
      <c r="P69" s="84"/>
      <c r="Q69" s="84"/>
      <c r="R69" s="84"/>
      <c r="S69" s="84"/>
      <c r="T69" s="84"/>
      <c r="U69" s="84"/>
      <c r="V69" s="84"/>
      <c r="W69" s="84"/>
      <c r="X69" s="84"/>
      <c r="Y69" s="84"/>
      <c r="Z69" s="84"/>
    </row>
    <row r="70" customFormat="false" ht="13.5" hidden="false" customHeight="false" outlineLevel="0" collapsed="false">
      <c r="A70" s="91"/>
      <c r="B70" s="92"/>
      <c r="C70" s="84"/>
      <c r="D70" s="84"/>
      <c r="E70" s="84"/>
      <c r="F70" s="84"/>
      <c r="G70" s="84"/>
      <c r="H70" s="84"/>
      <c r="I70" s="84"/>
      <c r="J70" s="84"/>
      <c r="K70" s="84"/>
      <c r="L70" s="84"/>
      <c r="M70" s="84"/>
      <c r="N70" s="84"/>
      <c r="O70" s="84"/>
      <c r="P70" s="84"/>
      <c r="Q70" s="84"/>
      <c r="R70" s="84"/>
      <c r="S70" s="84"/>
      <c r="T70" s="84"/>
      <c r="U70" s="84"/>
      <c r="V70" s="84"/>
      <c r="W70" s="84"/>
      <c r="X70" s="84"/>
      <c r="Y70" s="84"/>
      <c r="Z70" s="84"/>
    </row>
    <row r="71" customFormat="false" ht="13.5" hidden="false" customHeight="false" outlineLevel="0" collapsed="false">
      <c r="A71" s="91"/>
      <c r="B71" s="92"/>
      <c r="C71" s="84"/>
      <c r="D71" s="84"/>
      <c r="E71" s="84"/>
      <c r="F71" s="84"/>
      <c r="G71" s="84"/>
      <c r="H71" s="84"/>
      <c r="I71" s="84"/>
      <c r="J71" s="84"/>
      <c r="K71" s="84"/>
      <c r="L71" s="84"/>
      <c r="M71" s="84"/>
      <c r="N71" s="84"/>
      <c r="O71" s="84"/>
      <c r="P71" s="84"/>
      <c r="Q71" s="84"/>
      <c r="R71" s="84"/>
      <c r="S71" s="84"/>
      <c r="T71" s="84"/>
      <c r="U71" s="84"/>
      <c r="V71" s="84"/>
      <c r="W71" s="84"/>
      <c r="X71" s="84"/>
      <c r="Y71" s="84"/>
      <c r="Z71" s="84"/>
    </row>
    <row r="72" customFormat="false" ht="13.5" hidden="false" customHeight="false" outlineLevel="0" collapsed="false">
      <c r="A72" s="91"/>
      <c r="B72" s="92"/>
      <c r="C72" s="84"/>
      <c r="D72" s="84"/>
      <c r="E72" s="84"/>
      <c r="F72" s="84"/>
      <c r="G72" s="84"/>
      <c r="H72" s="84"/>
      <c r="I72" s="84"/>
      <c r="J72" s="84"/>
      <c r="K72" s="84"/>
      <c r="L72" s="84"/>
      <c r="M72" s="84"/>
      <c r="N72" s="84"/>
      <c r="O72" s="84"/>
      <c r="P72" s="84"/>
      <c r="Q72" s="84"/>
      <c r="R72" s="84"/>
      <c r="S72" s="84"/>
      <c r="T72" s="84"/>
      <c r="U72" s="84"/>
      <c r="V72" s="84"/>
      <c r="W72" s="84"/>
      <c r="X72" s="84"/>
      <c r="Y72" s="84"/>
      <c r="Z72" s="84"/>
    </row>
    <row r="73" customFormat="false" ht="13.5" hidden="false" customHeight="false" outlineLevel="0" collapsed="false">
      <c r="A73" s="91"/>
      <c r="B73" s="92"/>
      <c r="C73" s="84"/>
      <c r="D73" s="84"/>
      <c r="E73" s="84"/>
      <c r="F73" s="84"/>
      <c r="G73" s="84"/>
      <c r="H73" s="84"/>
      <c r="I73" s="84"/>
      <c r="J73" s="84"/>
      <c r="K73" s="84"/>
      <c r="L73" s="84"/>
      <c r="M73" s="84"/>
      <c r="N73" s="84"/>
      <c r="O73" s="84"/>
      <c r="P73" s="84"/>
      <c r="Q73" s="84"/>
      <c r="R73" s="84"/>
      <c r="S73" s="84"/>
      <c r="T73" s="84"/>
      <c r="U73" s="84"/>
      <c r="V73" s="84"/>
      <c r="W73" s="84"/>
      <c r="X73" s="84"/>
      <c r="Y73" s="84"/>
      <c r="Z73" s="84"/>
    </row>
    <row r="74" customFormat="false" ht="13.5" hidden="false" customHeight="false" outlineLevel="0" collapsed="false">
      <c r="A74" s="91"/>
      <c r="B74" s="92"/>
      <c r="C74" s="84"/>
      <c r="D74" s="84"/>
      <c r="E74" s="84"/>
      <c r="F74" s="84"/>
      <c r="G74" s="84"/>
      <c r="H74" s="84"/>
      <c r="I74" s="84"/>
      <c r="J74" s="84"/>
      <c r="K74" s="84"/>
      <c r="L74" s="84"/>
      <c r="M74" s="84"/>
      <c r="N74" s="84"/>
      <c r="O74" s="84"/>
      <c r="P74" s="84"/>
      <c r="Q74" s="84"/>
      <c r="R74" s="84"/>
      <c r="S74" s="84"/>
      <c r="T74" s="84"/>
      <c r="U74" s="84"/>
      <c r="V74" s="84"/>
      <c r="W74" s="84"/>
      <c r="X74" s="84"/>
      <c r="Y74" s="84"/>
      <c r="Z74" s="84"/>
    </row>
    <row r="75" customFormat="false" ht="13.5" hidden="false" customHeight="false" outlineLevel="0" collapsed="false">
      <c r="A75" s="91"/>
      <c r="B75" s="92"/>
      <c r="C75" s="84"/>
      <c r="D75" s="84"/>
      <c r="E75" s="84"/>
      <c r="F75" s="84"/>
      <c r="G75" s="84"/>
      <c r="H75" s="84"/>
      <c r="I75" s="84"/>
      <c r="J75" s="84"/>
      <c r="K75" s="84"/>
      <c r="L75" s="84"/>
      <c r="M75" s="84"/>
      <c r="N75" s="84"/>
      <c r="O75" s="84"/>
      <c r="P75" s="84"/>
      <c r="Q75" s="84"/>
      <c r="R75" s="84"/>
      <c r="S75" s="84"/>
      <c r="T75" s="84"/>
      <c r="U75" s="84"/>
      <c r="V75" s="84"/>
      <c r="W75" s="84"/>
      <c r="X75" s="84"/>
      <c r="Y75" s="84"/>
      <c r="Z75" s="84"/>
    </row>
    <row r="76" customFormat="false" ht="13.5" hidden="false" customHeight="false" outlineLevel="0" collapsed="false">
      <c r="A76" s="91"/>
      <c r="B76" s="92"/>
      <c r="C76" s="84"/>
      <c r="D76" s="84"/>
      <c r="E76" s="84"/>
      <c r="F76" s="84"/>
      <c r="G76" s="84"/>
      <c r="H76" s="84"/>
      <c r="I76" s="84"/>
      <c r="J76" s="84"/>
      <c r="K76" s="84"/>
      <c r="L76" s="84"/>
      <c r="M76" s="84"/>
      <c r="N76" s="84"/>
      <c r="O76" s="84"/>
      <c r="P76" s="84"/>
      <c r="Q76" s="84"/>
      <c r="R76" s="84"/>
      <c r="S76" s="84"/>
      <c r="T76" s="84"/>
      <c r="U76" s="84"/>
      <c r="V76" s="84"/>
      <c r="W76" s="84"/>
      <c r="X76" s="84"/>
      <c r="Y76" s="84"/>
      <c r="Z76" s="84"/>
    </row>
    <row r="77" customFormat="false" ht="13.5" hidden="false" customHeight="false" outlineLevel="0" collapsed="false">
      <c r="A77" s="91"/>
      <c r="B77" s="92"/>
      <c r="C77" s="84"/>
      <c r="D77" s="84"/>
      <c r="E77" s="84"/>
      <c r="F77" s="84"/>
      <c r="G77" s="84"/>
      <c r="H77" s="84"/>
      <c r="I77" s="84"/>
      <c r="J77" s="84"/>
      <c r="K77" s="84"/>
      <c r="L77" s="84"/>
      <c r="M77" s="84"/>
      <c r="N77" s="84"/>
      <c r="O77" s="84"/>
      <c r="P77" s="84"/>
      <c r="Q77" s="84"/>
      <c r="R77" s="84"/>
      <c r="S77" s="84"/>
      <c r="T77" s="84"/>
      <c r="U77" s="84"/>
      <c r="V77" s="84"/>
      <c r="W77" s="84"/>
      <c r="X77" s="84"/>
      <c r="Y77" s="84"/>
      <c r="Z77" s="84"/>
    </row>
    <row r="78" customFormat="false" ht="13.5" hidden="false" customHeight="false" outlineLevel="0" collapsed="false">
      <c r="A78" s="91"/>
      <c r="B78" s="92"/>
      <c r="C78" s="84"/>
      <c r="D78" s="84"/>
      <c r="E78" s="84"/>
      <c r="F78" s="84"/>
      <c r="G78" s="84"/>
      <c r="H78" s="84"/>
      <c r="I78" s="84"/>
      <c r="J78" s="84"/>
      <c r="K78" s="84"/>
      <c r="L78" s="84"/>
      <c r="M78" s="84"/>
      <c r="N78" s="84"/>
      <c r="O78" s="84"/>
      <c r="P78" s="84"/>
      <c r="Q78" s="84"/>
      <c r="R78" s="84"/>
      <c r="S78" s="84"/>
      <c r="T78" s="84"/>
      <c r="U78" s="84"/>
      <c r="V78" s="84"/>
      <c r="W78" s="84"/>
      <c r="X78" s="84"/>
      <c r="Y78" s="84"/>
      <c r="Z78" s="84"/>
    </row>
    <row r="79" customFormat="false" ht="13.5" hidden="false" customHeight="false" outlineLevel="0" collapsed="false">
      <c r="A79" s="91"/>
      <c r="B79" s="92"/>
      <c r="C79" s="84"/>
      <c r="D79" s="84"/>
      <c r="E79" s="84"/>
      <c r="F79" s="84"/>
      <c r="G79" s="84"/>
      <c r="H79" s="84"/>
      <c r="I79" s="84"/>
      <c r="J79" s="84"/>
      <c r="K79" s="84"/>
      <c r="L79" s="84"/>
      <c r="M79" s="84"/>
      <c r="N79" s="84"/>
      <c r="O79" s="84"/>
      <c r="P79" s="84"/>
      <c r="Q79" s="84"/>
      <c r="R79" s="84"/>
      <c r="S79" s="84"/>
      <c r="T79" s="84"/>
      <c r="U79" s="84"/>
      <c r="V79" s="84"/>
      <c r="W79" s="84"/>
      <c r="X79" s="84"/>
      <c r="Y79" s="84"/>
      <c r="Z79" s="84"/>
    </row>
    <row r="80" customFormat="false" ht="13.5" hidden="false" customHeight="false" outlineLevel="0" collapsed="false">
      <c r="A80" s="91"/>
      <c r="B80" s="92"/>
      <c r="C80" s="84"/>
      <c r="D80" s="84"/>
      <c r="E80" s="84"/>
      <c r="F80" s="84"/>
      <c r="G80" s="84"/>
      <c r="H80" s="84"/>
      <c r="I80" s="84"/>
      <c r="J80" s="84"/>
      <c r="K80" s="84"/>
      <c r="L80" s="84"/>
      <c r="M80" s="84"/>
      <c r="N80" s="84"/>
      <c r="O80" s="84"/>
      <c r="P80" s="84"/>
      <c r="Q80" s="84"/>
      <c r="R80" s="84"/>
      <c r="S80" s="84"/>
      <c r="T80" s="84"/>
      <c r="U80" s="84"/>
      <c r="V80" s="84"/>
      <c r="W80" s="84"/>
      <c r="X80" s="84"/>
      <c r="Y80" s="84"/>
      <c r="Z80" s="84"/>
    </row>
    <row r="81" customFormat="false" ht="13.5" hidden="false" customHeight="false" outlineLevel="0" collapsed="false">
      <c r="A81" s="91"/>
      <c r="B81" s="92"/>
      <c r="C81" s="84"/>
      <c r="D81" s="84"/>
      <c r="E81" s="84"/>
      <c r="F81" s="84"/>
      <c r="G81" s="84"/>
      <c r="H81" s="84"/>
      <c r="I81" s="84"/>
      <c r="J81" s="84"/>
      <c r="K81" s="84"/>
      <c r="L81" s="84"/>
      <c r="M81" s="84"/>
      <c r="N81" s="84"/>
      <c r="O81" s="84"/>
      <c r="P81" s="84"/>
      <c r="Q81" s="84"/>
      <c r="R81" s="84"/>
      <c r="S81" s="84"/>
      <c r="T81" s="84"/>
      <c r="U81" s="84"/>
      <c r="V81" s="84"/>
      <c r="W81" s="84"/>
      <c r="X81" s="84"/>
      <c r="Y81" s="84"/>
      <c r="Z81" s="84"/>
    </row>
    <row r="82" customFormat="false" ht="13.5" hidden="false" customHeight="false" outlineLevel="0" collapsed="false">
      <c r="A82" s="91"/>
      <c r="B82" s="92"/>
      <c r="C82" s="84"/>
      <c r="D82" s="84"/>
      <c r="E82" s="84"/>
      <c r="F82" s="84"/>
      <c r="G82" s="84"/>
      <c r="H82" s="84"/>
      <c r="I82" s="84"/>
      <c r="J82" s="84"/>
      <c r="K82" s="84"/>
      <c r="L82" s="84"/>
      <c r="M82" s="84"/>
      <c r="N82" s="84"/>
      <c r="O82" s="84"/>
      <c r="P82" s="84"/>
      <c r="Q82" s="84"/>
      <c r="R82" s="84"/>
      <c r="S82" s="84"/>
      <c r="T82" s="84"/>
      <c r="U82" s="84"/>
      <c r="V82" s="84"/>
      <c r="W82" s="84"/>
      <c r="X82" s="84"/>
      <c r="Y82" s="84"/>
      <c r="Z82" s="84"/>
    </row>
    <row r="83" customFormat="false" ht="13.5" hidden="false" customHeight="false" outlineLevel="0" collapsed="false">
      <c r="A83" s="91"/>
      <c r="B83" s="92"/>
      <c r="C83" s="84"/>
      <c r="D83" s="84"/>
      <c r="E83" s="84"/>
      <c r="F83" s="84"/>
      <c r="G83" s="84"/>
      <c r="H83" s="84"/>
      <c r="I83" s="84"/>
      <c r="J83" s="84"/>
      <c r="K83" s="84"/>
      <c r="L83" s="84"/>
      <c r="M83" s="84"/>
      <c r="N83" s="84"/>
      <c r="O83" s="84"/>
      <c r="P83" s="84"/>
      <c r="Q83" s="84"/>
      <c r="R83" s="84"/>
      <c r="S83" s="84"/>
      <c r="T83" s="84"/>
      <c r="U83" s="84"/>
      <c r="V83" s="84"/>
      <c r="W83" s="84"/>
      <c r="X83" s="84"/>
      <c r="Y83" s="84"/>
      <c r="Z83" s="84"/>
    </row>
    <row r="84" customFormat="false" ht="13.5" hidden="false" customHeight="false" outlineLevel="0" collapsed="false">
      <c r="A84" s="91"/>
      <c r="B84" s="92"/>
      <c r="C84" s="84"/>
      <c r="D84" s="84"/>
      <c r="E84" s="84"/>
      <c r="F84" s="84"/>
      <c r="G84" s="84"/>
      <c r="H84" s="84"/>
      <c r="I84" s="84"/>
      <c r="J84" s="84"/>
      <c r="K84" s="84"/>
      <c r="L84" s="84"/>
      <c r="M84" s="84"/>
      <c r="N84" s="84"/>
      <c r="O84" s="84"/>
      <c r="P84" s="84"/>
      <c r="Q84" s="84"/>
      <c r="R84" s="84"/>
      <c r="S84" s="84"/>
      <c r="T84" s="84"/>
      <c r="U84" s="84"/>
      <c r="V84" s="84"/>
      <c r="W84" s="84"/>
      <c r="X84" s="84"/>
      <c r="Y84" s="84"/>
      <c r="Z84" s="84"/>
    </row>
    <row r="85" customFormat="false" ht="13.5" hidden="false" customHeight="false" outlineLevel="0" collapsed="false">
      <c r="A85" s="91"/>
      <c r="B85" s="92"/>
      <c r="C85" s="84"/>
      <c r="D85" s="84"/>
      <c r="E85" s="84"/>
      <c r="F85" s="84"/>
      <c r="G85" s="84"/>
      <c r="H85" s="84"/>
      <c r="I85" s="84"/>
      <c r="J85" s="84"/>
      <c r="K85" s="84"/>
      <c r="L85" s="84"/>
      <c r="M85" s="84"/>
      <c r="N85" s="84"/>
      <c r="O85" s="84"/>
      <c r="P85" s="84"/>
      <c r="Q85" s="84"/>
      <c r="R85" s="84"/>
      <c r="S85" s="84"/>
      <c r="T85" s="84"/>
      <c r="U85" s="84"/>
      <c r="V85" s="84"/>
      <c r="W85" s="84"/>
      <c r="X85" s="84"/>
      <c r="Y85" s="84"/>
      <c r="Z85" s="84"/>
    </row>
    <row r="86" customFormat="false" ht="13.5" hidden="false" customHeight="false" outlineLevel="0" collapsed="false">
      <c r="A86" s="91"/>
      <c r="B86" s="92"/>
      <c r="C86" s="84"/>
      <c r="D86" s="84"/>
      <c r="E86" s="84"/>
      <c r="F86" s="84"/>
      <c r="G86" s="84"/>
      <c r="H86" s="84"/>
      <c r="I86" s="84"/>
      <c r="J86" s="84"/>
      <c r="K86" s="84"/>
      <c r="L86" s="84"/>
      <c r="M86" s="84"/>
      <c r="N86" s="84"/>
      <c r="O86" s="84"/>
      <c r="P86" s="84"/>
      <c r="Q86" s="84"/>
      <c r="R86" s="84"/>
      <c r="S86" s="84"/>
      <c r="T86" s="84"/>
      <c r="U86" s="84"/>
      <c r="V86" s="84"/>
      <c r="W86" s="84"/>
      <c r="X86" s="84"/>
      <c r="Y86" s="84"/>
      <c r="Z86" s="84"/>
    </row>
    <row r="87" customFormat="false" ht="13.5" hidden="false" customHeight="false" outlineLevel="0" collapsed="false">
      <c r="A87" s="91"/>
      <c r="B87" s="92"/>
      <c r="C87" s="84"/>
      <c r="D87" s="84"/>
      <c r="E87" s="84"/>
      <c r="F87" s="84"/>
      <c r="G87" s="84"/>
      <c r="H87" s="84"/>
      <c r="I87" s="84"/>
      <c r="J87" s="84"/>
      <c r="K87" s="84"/>
      <c r="L87" s="84"/>
      <c r="M87" s="84"/>
      <c r="N87" s="84"/>
      <c r="O87" s="84"/>
      <c r="P87" s="84"/>
      <c r="Q87" s="84"/>
      <c r="R87" s="84"/>
      <c r="S87" s="84"/>
      <c r="T87" s="84"/>
      <c r="U87" s="84"/>
      <c r="V87" s="84"/>
      <c r="W87" s="84"/>
      <c r="X87" s="84"/>
      <c r="Y87" s="84"/>
      <c r="Z87" s="84"/>
    </row>
    <row r="88" customFormat="false" ht="13.5" hidden="false" customHeight="false" outlineLevel="0" collapsed="false">
      <c r="A88" s="91"/>
      <c r="B88" s="92"/>
      <c r="C88" s="84"/>
      <c r="D88" s="84"/>
      <c r="E88" s="84"/>
      <c r="F88" s="84"/>
      <c r="G88" s="84"/>
      <c r="H88" s="84"/>
      <c r="I88" s="84"/>
      <c r="J88" s="84"/>
      <c r="K88" s="84"/>
      <c r="L88" s="84"/>
      <c r="M88" s="84"/>
      <c r="N88" s="84"/>
      <c r="O88" s="84"/>
      <c r="P88" s="84"/>
      <c r="Q88" s="84"/>
      <c r="R88" s="84"/>
      <c r="S88" s="84"/>
      <c r="T88" s="84"/>
      <c r="U88" s="84"/>
      <c r="V88" s="84"/>
      <c r="W88" s="84"/>
      <c r="X88" s="84"/>
      <c r="Y88" s="84"/>
      <c r="Z88" s="84"/>
    </row>
    <row r="89" customFormat="false" ht="13.5" hidden="false" customHeight="false" outlineLevel="0" collapsed="false">
      <c r="A89" s="91"/>
      <c r="B89" s="92"/>
      <c r="C89" s="84"/>
      <c r="D89" s="84"/>
      <c r="E89" s="84"/>
      <c r="F89" s="84"/>
      <c r="G89" s="84"/>
      <c r="H89" s="84"/>
      <c r="I89" s="84"/>
      <c r="J89" s="84"/>
      <c r="K89" s="84"/>
      <c r="L89" s="84"/>
      <c r="M89" s="84"/>
      <c r="N89" s="84"/>
      <c r="O89" s="84"/>
      <c r="P89" s="84"/>
      <c r="Q89" s="84"/>
      <c r="R89" s="84"/>
      <c r="S89" s="84"/>
      <c r="T89" s="84"/>
      <c r="U89" s="84"/>
      <c r="V89" s="84"/>
      <c r="W89" s="84"/>
      <c r="X89" s="84"/>
      <c r="Y89" s="84"/>
      <c r="Z89" s="84"/>
    </row>
    <row r="90" customFormat="false" ht="13.5" hidden="false" customHeight="false" outlineLevel="0" collapsed="false">
      <c r="A90" s="91"/>
      <c r="B90" s="92"/>
      <c r="C90" s="84"/>
      <c r="D90" s="84"/>
      <c r="E90" s="84"/>
      <c r="F90" s="84"/>
      <c r="G90" s="84"/>
      <c r="H90" s="84"/>
      <c r="I90" s="84"/>
      <c r="J90" s="84"/>
      <c r="K90" s="84"/>
      <c r="L90" s="84"/>
      <c r="M90" s="84"/>
      <c r="N90" s="84"/>
      <c r="O90" s="84"/>
      <c r="P90" s="84"/>
      <c r="Q90" s="84"/>
      <c r="R90" s="84"/>
      <c r="S90" s="84"/>
      <c r="T90" s="84"/>
      <c r="U90" s="84"/>
      <c r="V90" s="84"/>
      <c r="W90" s="84"/>
      <c r="X90" s="84"/>
      <c r="Y90" s="84"/>
      <c r="Z90" s="84"/>
    </row>
    <row r="91" customFormat="false" ht="13.5" hidden="false" customHeight="false" outlineLevel="0" collapsed="false">
      <c r="A91" s="91"/>
      <c r="B91" s="92"/>
      <c r="C91" s="84"/>
      <c r="D91" s="84"/>
      <c r="E91" s="84"/>
      <c r="F91" s="84"/>
      <c r="G91" s="84"/>
      <c r="H91" s="84"/>
      <c r="I91" s="84"/>
      <c r="J91" s="84"/>
      <c r="K91" s="84"/>
      <c r="L91" s="84"/>
      <c r="M91" s="84"/>
      <c r="N91" s="84"/>
      <c r="O91" s="84"/>
      <c r="P91" s="84"/>
      <c r="Q91" s="84"/>
      <c r="R91" s="84"/>
      <c r="S91" s="84"/>
      <c r="T91" s="84"/>
      <c r="U91" s="84"/>
      <c r="V91" s="84"/>
      <c r="W91" s="84"/>
      <c r="X91" s="84"/>
      <c r="Y91" s="84"/>
      <c r="Z91" s="84"/>
    </row>
    <row r="92" customFormat="false" ht="13.5" hidden="false" customHeight="false" outlineLevel="0" collapsed="false">
      <c r="A92" s="91"/>
      <c r="B92" s="92"/>
      <c r="C92" s="84"/>
      <c r="D92" s="84"/>
      <c r="E92" s="84"/>
      <c r="F92" s="84"/>
      <c r="G92" s="84"/>
      <c r="H92" s="84"/>
      <c r="I92" s="84"/>
      <c r="J92" s="84"/>
      <c r="K92" s="84"/>
      <c r="L92" s="84"/>
      <c r="M92" s="84"/>
      <c r="N92" s="84"/>
      <c r="O92" s="84"/>
      <c r="P92" s="84"/>
      <c r="Q92" s="84"/>
      <c r="R92" s="84"/>
      <c r="S92" s="84"/>
      <c r="T92" s="84"/>
      <c r="U92" s="84"/>
      <c r="V92" s="84"/>
      <c r="W92" s="84"/>
      <c r="X92" s="84"/>
      <c r="Y92" s="84"/>
      <c r="Z92" s="84"/>
    </row>
    <row r="93" customFormat="false" ht="13.5" hidden="false" customHeight="false" outlineLevel="0" collapsed="false">
      <c r="A93" s="91"/>
      <c r="B93" s="92"/>
      <c r="C93" s="84"/>
      <c r="D93" s="84"/>
      <c r="E93" s="84"/>
      <c r="F93" s="84"/>
      <c r="G93" s="84"/>
      <c r="H93" s="84"/>
      <c r="I93" s="84"/>
      <c r="J93" s="84"/>
      <c r="K93" s="84"/>
      <c r="L93" s="84"/>
      <c r="M93" s="84"/>
      <c r="N93" s="84"/>
      <c r="O93" s="84"/>
      <c r="P93" s="84"/>
      <c r="Q93" s="84"/>
      <c r="R93" s="84"/>
      <c r="S93" s="84"/>
      <c r="T93" s="84"/>
      <c r="U93" s="84"/>
      <c r="V93" s="84"/>
      <c r="W93" s="84"/>
      <c r="X93" s="84"/>
      <c r="Y93" s="84"/>
      <c r="Z93" s="84"/>
    </row>
    <row r="94" customFormat="false" ht="13.5" hidden="false" customHeight="false" outlineLevel="0" collapsed="false">
      <c r="A94" s="91"/>
      <c r="B94" s="92"/>
      <c r="C94" s="84"/>
      <c r="D94" s="84"/>
      <c r="E94" s="84"/>
      <c r="F94" s="84"/>
      <c r="G94" s="84"/>
      <c r="H94" s="84"/>
      <c r="I94" s="84"/>
      <c r="J94" s="84"/>
      <c r="K94" s="84"/>
      <c r="L94" s="84"/>
      <c r="M94" s="84"/>
      <c r="N94" s="84"/>
      <c r="O94" s="84"/>
      <c r="P94" s="84"/>
      <c r="Q94" s="84"/>
      <c r="R94" s="84"/>
      <c r="S94" s="84"/>
      <c r="T94" s="84"/>
      <c r="U94" s="84"/>
      <c r="V94" s="84"/>
      <c r="W94" s="84"/>
      <c r="X94" s="84"/>
      <c r="Y94" s="84"/>
      <c r="Z94" s="84"/>
    </row>
    <row r="95" customFormat="false" ht="13.5" hidden="false" customHeight="false" outlineLevel="0" collapsed="false">
      <c r="A95" s="91"/>
      <c r="B95" s="92"/>
      <c r="C95" s="84"/>
      <c r="D95" s="84"/>
      <c r="E95" s="84"/>
      <c r="F95" s="84"/>
      <c r="G95" s="84"/>
      <c r="H95" s="84"/>
      <c r="I95" s="84"/>
      <c r="J95" s="84"/>
      <c r="K95" s="84"/>
      <c r="L95" s="84"/>
      <c r="M95" s="84"/>
      <c r="N95" s="84"/>
      <c r="O95" s="84"/>
      <c r="P95" s="84"/>
      <c r="Q95" s="84"/>
      <c r="R95" s="84"/>
      <c r="S95" s="84"/>
      <c r="T95" s="84"/>
      <c r="U95" s="84"/>
      <c r="V95" s="84"/>
      <c r="W95" s="84"/>
      <c r="X95" s="84"/>
      <c r="Y95" s="84"/>
      <c r="Z95" s="84"/>
    </row>
    <row r="96" customFormat="false" ht="13.5" hidden="false" customHeight="false" outlineLevel="0" collapsed="false">
      <c r="A96" s="91"/>
      <c r="B96" s="92"/>
      <c r="C96" s="84"/>
      <c r="D96" s="84"/>
      <c r="E96" s="84"/>
      <c r="F96" s="84"/>
      <c r="G96" s="84"/>
      <c r="H96" s="84"/>
      <c r="I96" s="84"/>
      <c r="J96" s="84"/>
      <c r="K96" s="84"/>
      <c r="L96" s="84"/>
      <c r="M96" s="84"/>
      <c r="N96" s="84"/>
      <c r="O96" s="84"/>
      <c r="P96" s="84"/>
      <c r="Q96" s="84"/>
      <c r="R96" s="84"/>
      <c r="S96" s="84"/>
      <c r="T96" s="84"/>
      <c r="U96" s="84"/>
      <c r="V96" s="84"/>
      <c r="W96" s="84"/>
      <c r="X96" s="84"/>
      <c r="Y96" s="84"/>
      <c r="Z96" s="84"/>
    </row>
    <row r="97" customFormat="false" ht="13.5" hidden="false" customHeight="false" outlineLevel="0" collapsed="false">
      <c r="A97" s="91"/>
      <c r="B97" s="92"/>
      <c r="C97" s="84"/>
      <c r="D97" s="84"/>
      <c r="E97" s="84"/>
      <c r="F97" s="84"/>
      <c r="G97" s="84"/>
      <c r="H97" s="84"/>
      <c r="I97" s="84"/>
      <c r="J97" s="84"/>
      <c r="K97" s="84"/>
      <c r="L97" s="84"/>
      <c r="M97" s="84"/>
      <c r="N97" s="84"/>
      <c r="O97" s="84"/>
      <c r="P97" s="84"/>
      <c r="Q97" s="84"/>
      <c r="R97" s="84"/>
      <c r="S97" s="84"/>
      <c r="T97" s="84"/>
      <c r="U97" s="84"/>
      <c r="V97" s="84"/>
      <c r="W97" s="84"/>
      <c r="X97" s="84"/>
      <c r="Y97" s="84"/>
      <c r="Z97" s="84"/>
    </row>
    <row r="98" customFormat="false" ht="13.5" hidden="false" customHeight="false" outlineLevel="0" collapsed="false">
      <c r="A98" s="91"/>
      <c r="B98" s="92"/>
      <c r="C98" s="84"/>
      <c r="D98" s="84"/>
      <c r="E98" s="84"/>
      <c r="F98" s="84"/>
      <c r="G98" s="84"/>
      <c r="H98" s="84"/>
      <c r="I98" s="84"/>
      <c r="J98" s="84"/>
      <c r="K98" s="84"/>
      <c r="L98" s="84"/>
      <c r="M98" s="84"/>
      <c r="N98" s="84"/>
      <c r="O98" s="84"/>
      <c r="P98" s="84"/>
      <c r="Q98" s="84"/>
      <c r="R98" s="84"/>
      <c r="S98" s="84"/>
      <c r="T98" s="84"/>
      <c r="U98" s="84"/>
      <c r="V98" s="84"/>
      <c r="W98" s="84"/>
      <c r="X98" s="84"/>
      <c r="Y98" s="84"/>
      <c r="Z98" s="84"/>
    </row>
    <row r="99" customFormat="false" ht="13.5" hidden="false" customHeight="false" outlineLevel="0" collapsed="false">
      <c r="A99" s="91"/>
      <c r="B99" s="92"/>
      <c r="C99" s="84"/>
      <c r="D99" s="84"/>
      <c r="E99" s="84"/>
      <c r="F99" s="84"/>
      <c r="G99" s="84"/>
      <c r="H99" s="84"/>
      <c r="I99" s="84"/>
      <c r="J99" s="84"/>
      <c r="K99" s="84"/>
      <c r="L99" s="84"/>
      <c r="M99" s="84"/>
      <c r="N99" s="84"/>
      <c r="O99" s="84"/>
      <c r="P99" s="84"/>
      <c r="Q99" s="84"/>
      <c r="R99" s="84"/>
      <c r="S99" s="84"/>
      <c r="T99" s="84"/>
      <c r="U99" s="84"/>
      <c r="V99" s="84"/>
      <c r="W99" s="84"/>
      <c r="X99" s="84"/>
      <c r="Y99" s="84"/>
      <c r="Z99" s="84"/>
    </row>
    <row r="100" customFormat="false" ht="13.5" hidden="false" customHeight="false" outlineLevel="0" collapsed="false">
      <c r="A100" s="91"/>
      <c r="B100" s="92"/>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customFormat="false" ht="13.5" hidden="false" customHeight="false" outlineLevel="0" collapsed="false">
      <c r="A101" s="91"/>
      <c r="B101" s="92"/>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customFormat="false" ht="13.5" hidden="false" customHeight="false" outlineLevel="0" collapsed="false">
      <c r="A102" s="91"/>
      <c r="B102" s="92"/>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customFormat="false" ht="13.5" hidden="false" customHeight="false" outlineLevel="0" collapsed="false">
      <c r="A103" s="91"/>
      <c r="B103" s="92"/>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customFormat="false" ht="13.5" hidden="false" customHeight="false" outlineLevel="0" collapsed="false">
      <c r="A104" s="91"/>
      <c r="B104" s="92"/>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customFormat="false" ht="13.5" hidden="false" customHeight="false" outlineLevel="0" collapsed="false">
      <c r="A105" s="91"/>
      <c r="B105" s="92"/>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customFormat="false" ht="13.5" hidden="false" customHeight="false" outlineLevel="0" collapsed="false">
      <c r="A106" s="91"/>
      <c r="B106" s="92"/>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customFormat="false" ht="13.5" hidden="false" customHeight="false" outlineLevel="0" collapsed="false">
      <c r="A107" s="91"/>
      <c r="B107" s="92"/>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customFormat="false" ht="13.5" hidden="false" customHeight="false" outlineLevel="0" collapsed="false">
      <c r="A108" s="91"/>
      <c r="B108" s="92"/>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customFormat="false" ht="13.5" hidden="false" customHeight="false" outlineLevel="0" collapsed="false">
      <c r="A109" s="91"/>
      <c r="B109" s="92"/>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customFormat="false" ht="13.5" hidden="false" customHeight="false" outlineLevel="0" collapsed="false">
      <c r="A110" s="91"/>
      <c r="B110" s="92"/>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customFormat="false" ht="13.5" hidden="false" customHeight="false" outlineLevel="0" collapsed="false">
      <c r="A111" s="91"/>
      <c r="B111" s="92"/>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customFormat="false" ht="13.5" hidden="false" customHeight="false" outlineLevel="0" collapsed="false">
      <c r="A112" s="91"/>
      <c r="B112" s="92"/>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customFormat="false" ht="13.5" hidden="false" customHeight="false" outlineLevel="0" collapsed="false">
      <c r="A113" s="91"/>
      <c r="B113" s="92"/>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customFormat="false" ht="13.5" hidden="false" customHeight="false" outlineLevel="0" collapsed="false">
      <c r="A114" s="91"/>
      <c r="B114" s="92"/>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customFormat="false" ht="13.5" hidden="false" customHeight="false" outlineLevel="0" collapsed="false">
      <c r="A115" s="91"/>
      <c r="B115" s="92"/>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customFormat="false" ht="13.5" hidden="false" customHeight="false" outlineLevel="0" collapsed="false">
      <c r="A116" s="91"/>
      <c r="B116" s="92"/>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customFormat="false" ht="13.5" hidden="false" customHeight="false" outlineLevel="0" collapsed="false">
      <c r="A117" s="91"/>
      <c r="B117" s="92"/>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customFormat="false" ht="13.5" hidden="false" customHeight="false" outlineLevel="0" collapsed="false">
      <c r="A118" s="91"/>
      <c r="B118" s="92"/>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customFormat="false" ht="13.5" hidden="false" customHeight="false" outlineLevel="0" collapsed="false">
      <c r="A119" s="91"/>
      <c r="B119" s="92"/>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customFormat="false" ht="13.5" hidden="false" customHeight="false" outlineLevel="0" collapsed="false">
      <c r="A120" s="91"/>
      <c r="B120" s="92"/>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customFormat="false" ht="13.5" hidden="false" customHeight="false" outlineLevel="0" collapsed="false">
      <c r="A121" s="91"/>
      <c r="B121" s="92"/>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customFormat="false" ht="13.5" hidden="false" customHeight="false" outlineLevel="0" collapsed="false">
      <c r="A122" s="91"/>
      <c r="B122" s="92"/>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customFormat="false" ht="13.5" hidden="false" customHeight="false" outlineLevel="0" collapsed="false">
      <c r="A123" s="91"/>
      <c r="B123" s="92"/>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customFormat="false" ht="13.5" hidden="false" customHeight="false" outlineLevel="0" collapsed="false">
      <c r="A124" s="91"/>
      <c r="B124" s="92"/>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customFormat="false" ht="13.5" hidden="false" customHeight="false" outlineLevel="0" collapsed="false">
      <c r="A125" s="91"/>
      <c r="B125" s="92"/>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customFormat="false" ht="13.5" hidden="false" customHeight="false" outlineLevel="0" collapsed="false">
      <c r="A126" s="91"/>
      <c r="B126" s="92"/>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customFormat="false" ht="13.5" hidden="false" customHeight="false" outlineLevel="0" collapsed="false">
      <c r="A127" s="91"/>
      <c r="B127" s="92"/>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customFormat="false" ht="13.5" hidden="false" customHeight="false" outlineLevel="0" collapsed="false">
      <c r="A128" s="91"/>
      <c r="B128" s="92"/>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customFormat="false" ht="13.5" hidden="false" customHeight="false" outlineLevel="0" collapsed="false">
      <c r="A129" s="91"/>
      <c r="B129" s="92"/>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customFormat="false" ht="13.5" hidden="false" customHeight="false" outlineLevel="0" collapsed="false">
      <c r="A130" s="91"/>
      <c r="B130" s="92"/>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customFormat="false" ht="13.5" hidden="false" customHeight="false" outlineLevel="0" collapsed="false">
      <c r="A131" s="91"/>
      <c r="B131" s="92"/>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customFormat="false" ht="13.5" hidden="false" customHeight="false" outlineLevel="0" collapsed="false">
      <c r="A132" s="91"/>
      <c r="B132" s="92"/>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customFormat="false" ht="13.5" hidden="false" customHeight="false" outlineLevel="0" collapsed="false">
      <c r="A133" s="91"/>
      <c r="B133" s="92"/>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customFormat="false" ht="13.5" hidden="false" customHeight="false" outlineLevel="0" collapsed="false">
      <c r="A134" s="91"/>
      <c r="B134" s="92"/>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customFormat="false" ht="13.5" hidden="false" customHeight="false" outlineLevel="0" collapsed="false">
      <c r="A135" s="91"/>
      <c r="B135" s="92"/>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customFormat="false" ht="13.5" hidden="false" customHeight="false" outlineLevel="0" collapsed="false">
      <c r="A136" s="91"/>
      <c r="B136" s="92"/>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customFormat="false" ht="13.5" hidden="false" customHeight="false" outlineLevel="0" collapsed="false">
      <c r="A137" s="91"/>
      <c r="B137" s="92"/>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customFormat="false" ht="13.5" hidden="false" customHeight="false" outlineLevel="0" collapsed="false">
      <c r="A138" s="91"/>
      <c r="B138" s="92"/>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customFormat="false" ht="13.5" hidden="false" customHeight="false" outlineLevel="0" collapsed="false">
      <c r="A139" s="91"/>
      <c r="B139" s="92"/>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customFormat="false" ht="13.5" hidden="false" customHeight="false" outlineLevel="0" collapsed="false">
      <c r="A140" s="91"/>
      <c r="B140" s="92"/>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customFormat="false" ht="13.5" hidden="false" customHeight="false" outlineLevel="0" collapsed="false">
      <c r="A141" s="91"/>
      <c r="B141" s="92"/>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customFormat="false" ht="13.5" hidden="false" customHeight="false" outlineLevel="0" collapsed="false">
      <c r="A142" s="91"/>
      <c r="B142" s="92"/>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customFormat="false" ht="13.5" hidden="false" customHeight="false" outlineLevel="0" collapsed="false">
      <c r="A143" s="91"/>
      <c r="B143" s="92"/>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customFormat="false" ht="13.5" hidden="false" customHeight="false" outlineLevel="0" collapsed="false">
      <c r="A144" s="91"/>
      <c r="B144" s="92"/>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customFormat="false" ht="13.5" hidden="false" customHeight="false" outlineLevel="0" collapsed="false">
      <c r="A145" s="91"/>
      <c r="B145" s="92"/>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customFormat="false" ht="13.5" hidden="false" customHeight="false" outlineLevel="0" collapsed="false">
      <c r="A146" s="91"/>
      <c r="B146" s="92"/>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customFormat="false" ht="13.5" hidden="false" customHeight="false" outlineLevel="0" collapsed="false">
      <c r="A147" s="91"/>
      <c r="B147" s="92"/>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customFormat="false" ht="13.5" hidden="false" customHeight="false" outlineLevel="0" collapsed="false">
      <c r="A148" s="91"/>
      <c r="B148" s="92"/>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customFormat="false" ht="13.5" hidden="false" customHeight="false" outlineLevel="0" collapsed="false">
      <c r="A149" s="91"/>
      <c r="B149" s="92"/>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customFormat="false" ht="13.5" hidden="false" customHeight="false" outlineLevel="0" collapsed="false">
      <c r="A150" s="91"/>
      <c r="B150" s="92"/>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customFormat="false" ht="13.5" hidden="false" customHeight="false" outlineLevel="0" collapsed="false">
      <c r="A151" s="91"/>
      <c r="B151" s="92"/>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customFormat="false" ht="13.5" hidden="false" customHeight="false" outlineLevel="0" collapsed="false">
      <c r="A152" s="91"/>
      <c r="B152" s="92"/>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customFormat="false" ht="13.5" hidden="false" customHeight="false" outlineLevel="0" collapsed="false">
      <c r="A153" s="91"/>
      <c r="B153" s="92"/>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customFormat="false" ht="13.5" hidden="false" customHeight="false" outlineLevel="0" collapsed="false">
      <c r="A154" s="91"/>
      <c r="B154" s="92"/>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customFormat="false" ht="13.5" hidden="false" customHeight="false" outlineLevel="0" collapsed="false">
      <c r="A155" s="91"/>
      <c r="B155" s="92"/>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customFormat="false" ht="13.5" hidden="false" customHeight="false" outlineLevel="0" collapsed="false">
      <c r="A156" s="91"/>
      <c r="B156" s="92"/>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customFormat="false" ht="13.5" hidden="false" customHeight="false" outlineLevel="0" collapsed="false">
      <c r="A157" s="91"/>
      <c r="B157" s="92"/>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customFormat="false" ht="13.5" hidden="false" customHeight="false" outlineLevel="0" collapsed="false">
      <c r="A158" s="91"/>
      <c r="B158" s="92"/>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customFormat="false" ht="13.5" hidden="false" customHeight="false" outlineLevel="0" collapsed="false">
      <c r="A159" s="91"/>
      <c r="B159" s="92"/>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customFormat="false" ht="13.5" hidden="false" customHeight="false" outlineLevel="0" collapsed="false">
      <c r="A160" s="91"/>
      <c r="B160" s="92"/>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customFormat="false" ht="13.5" hidden="false" customHeight="false" outlineLevel="0" collapsed="false">
      <c r="A161" s="91"/>
      <c r="B161" s="92"/>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customFormat="false" ht="13.5" hidden="false" customHeight="false" outlineLevel="0" collapsed="false">
      <c r="A162" s="91"/>
      <c r="B162" s="92"/>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customFormat="false" ht="13.5" hidden="false" customHeight="false" outlineLevel="0" collapsed="false">
      <c r="A163" s="91"/>
      <c r="B163" s="92"/>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customFormat="false" ht="13.5" hidden="false" customHeight="false" outlineLevel="0" collapsed="false">
      <c r="A164" s="91"/>
      <c r="B164" s="92"/>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customFormat="false" ht="13.5" hidden="false" customHeight="false" outlineLevel="0" collapsed="false">
      <c r="A165" s="91"/>
      <c r="B165" s="92"/>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customFormat="false" ht="13.5" hidden="false" customHeight="false" outlineLevel="0" collapsed="false">
      <c r="A166" s="91"/>
      <c r="B166" s="92"/>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customFormat="false" ht="13.5" hidden="false" customHeight="false" outlineLevel="0" collapsed="false">
      <c r="A167" s="91"/>
      <c r="B167" s="92"/>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customFormat="false" ht="13.5" hidden="false" customHeight="false" outlineLevel="0" collapsed="false">
      <c r="A168" s="91"/>
      <c r="B168" s="92"/>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customFormat="false" ht="13.5" hidden="false" customHeight="false" outlineLevel="0" collapsed="false">
      <c r="A169" s="91"/>
      <c r="B169" s="92"/>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customFormat="false" ht="13.5" hidden="false" customHeight="false" outlineLevel="0" collapsed="false">
      <c r="A170" s="91"/>
      <c r="B170" s="92"/>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customFormat="false" ht="13.5" hidden="false" customHeight="false" outlineLevel="0" collapsed="false">
      <c r="A171" s="91"/>
      <c r="B171" s="92"/>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customFormat="false" ht="13.5" hidden="false" customHeight="false" outlineLevel="0" collapsed="false">
      <c r="A172" s="91"/>
      <c r="B172" s="92"/>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customFormat="false" ht="13.5" hidden="false" customHeight="false" outlineLevel="0" collapsed="false">
      <c r="A173" s="91"/>
      <c r="B173" s="92"/>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customFormat="false" ht="13.5" hidden="false" customHeight="false" outlineLevel="0" collapsed="false">
      <c r="A174" s="91"/>
      <c r="B174" s="92"/>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customFormat="false" ht="13.5" hidden="false" customHeight="false" outlineLevel="0" collapsed="false">
      <c r="A175" s="91"/>
      <c r="B175" s="92"/>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customFormat="false" ht="13.5" hidden="false" customHeight="false" outlineLevel="0" collapsed="false">
      <c r="A176" s="91"/>
      <c r="B176" s="92"/>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customFormat="false" ht="13.5" hidden="false" customHeight="false" outlineLevel="0" collapsed="false">
      <c r="A177" s="91"/>
      <c r="B177" s="92"/>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customFormat="false" ht="13.5" hidden="false" customHeight="false" outlineLevel="0" collapsed="false">
      <c r="A178" s="91"/>
      <c r="B178" s="92"/>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customFormat="false" ht="13.5" hidden="false" customHeight="false" outlineLevel="0" collapsed="false">
      <c r="A179" s="91"/>
      <c r="B179" s="92"/>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customFormat="false" ht="13.5" hidden="false" customHeight="false" outlineLevel="0" collapsed="false">
      <c r="A180" s="91"/>
      <c r="B180" s="92"/>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customFormat="false" ht="13.5" hidden="false" customHeight="false" outlineLevel="0" collapsed="false">
      <c r="A181" s="91"/>
      <c r="B181" s="92"/>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customFormat="false" ht="13.5" hidden="false" customHeight="false" outlineLevel="0" collapsed="false">
      <c r="A182" s="91"/>
      <c r="B182" s="92"/>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customFormat="false" ht="13.5" hidden="false" customHeight="false" outlineLevel="0" collapsed="false">
      <c r="A183" s="91"/>
      <c r="B183" s="92"/>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customFormat="false" ht="13.5" hidden="false" customHeight="false" outlineLevel="0" collapsed="false">
      <c r="A184" s="91"/>
      <c r="B184" s="92"/>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customFormat="false" ht="13.5" hidden="false" customHeight="false" outlineLevel="0" collapsed="false">
      <c r="A185" s="91"/>
      <c r="B185" s="92"/>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customFormat="false" ht="13.5" hidden="false" customHeight="false" outlineLevel="0" collapsed="false">
      <c r="A186" s="91"/>
      <c r="B186" s="92"/>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customFormat="false" ht="13.5" hidden="false" customHeight="false" outlineLevel="0" collapsed="false">
      <c r="A187" s="91"/>
      <c r="B187" s="92"/>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customFormat="false" ht="13.5" hidden="false" customHeight="false" outlineLevel="0" collapsed="false">
      <c r="A188" s="91"/>
      <c r="B188" s="92"/>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customFormat="false" ht="13.5" hidden="false" customHeight="false" outlineLevel="0" collapsed="false">
      <c r="A189" s="91"/>
      <c r="B189" s="92"/>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customFormat="false" ht="13.5" hidden="false" customHeight="false" outlineLevel="0" collapsed="false">
      <c r="A190" s="91"/>
      <c r="B190" s="92"/>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customFormat="false" ht="13.5" hidden="false" customHeight="false" outlineLevel="0" collapsed="false">
      <c r="A191" s="91"/>
      <c r="B191" s="92"/>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customFormat="false" ht="13.5" hidden="false" customHeight="false" outlineLevel="0" collapsed="false">
      <c r="A192" s="91"/>
      <c r="B192" s="92"/>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customFormat="false" ht="13.5" hidden="false" customHeight="false" outlineLevel="0" collapsed="false">
      <c r="A193" s="91"/>
      <c r="B193" s="92"/>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customFormat="false" ht="13.5" hidden="false" customHeight="false" outlineLevel="0" collapsed="false">
      <c r="A194" s="91"/>
      <c r="B194" s="92"/>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customFormat="false" ht="13.5" hidden="false" customHeight="false" outlineLevel="0" collapsed="false">
      <c r="A195" s="91"/>
      <c r="B195" s="92"/>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customFormat="false" ht="13.5" hidden="false" customHeight="false" outlineLevel="0" collapsed="false">
      <c r="A196" s="91"/>
      <c r="B196" s="92"/>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customFormat="false" ht="13.5" hidden="false" customHeight="false" outlineLevel="0" collapsed="false">
      <c r="A197" s="91"/>
      <c r="B197" s="92"/>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customFormat="false" ht="13.5" hidden="false" customHeight="false" outlineLevel="0" collapsed="false">
      <c r="A198" s="91"/>
      <c r="B198" s="92"/>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customFormat="false" ht="13.5" hidden="false" customHeight="false" outlineLevel="0" collapsed="false">
      <c r="A199" s="91"/>
      <c r="B199" s="92"/>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customFormat="false" ht="13.5" hidden="false" customHeight="false" outlineLevel="0" collapsed="false">
      <c r="A200" s="91"/>
      <c r="B200" s="92"/>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customFormat="false" ht="13.5" hidden="false" customHeight="false" outlineLevel="0" collapsed="false">
      <c r="A201" s="91"/>
      <c r="B201" s="92"/>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customFormat="false" ht="13.5" hidden="false" customHeight="false" outlineLevel="0" collapsed="false">
      <c r="A202" s="91"/>
      <c r="B202" s="92"/>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customFormat="false" ht="13.5" hidden="false" customHeight="false" outlineLevel="0" collapsed="false">
      <c r="A203" s="91"/>
      <c r="B203" s="92"/>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customFormat="false" ht="13.5" hidden="false" customHeight="false" outlineLevel="0" collapsed="false">
      <c r="A204" s="91"/>
      <c r="B204" s="92"/>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customFormat="false" ht="13.5" hidden="false" customHeight="false" outlineLevel="0" collapsed="false">
      <c r="A205" s="91"/>
      <c r="B205" s="92"/>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customFormat="false" ht="13.5" hidden="false" customHeight="false" outlineLevel="0" collapsed="false">
      <c r="A206" s="91"/>
      <c r="B206" s="92"/>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customFormat="false" ht="13.5" hidden="false" customHeight="false" outlineLevel="0" collapsed="false">
      <c r="A207" s="91"/>
      <c r="B207" s="92"/>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customFormat="false" ht="13.5" hidden="false" customHeight="false" outlineLevel="0" collapsed="false">
      <c r="A208" s="91"/>
      <c r="B208" s="92"/>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customFormat="false" ht="13.5" hidden="false" customHeight="false" outlineLevel="0" collapsed="false">
      <c r="A209" s="91"/>
      <c r="B209" s="92"/>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customFormat="false" ht="13.5" hidden="false" customHeight="false" outlineLevel="0" collapsed="false">
      <c r="A210" s="91"/>
      <c r="B210" s="92"/>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customFormat="false" ht="13.5" hidden="false" customHeight="false" outlineLevel="0" collapsed="false">
      <c r="A211" s="91"/>
      <c r="B211" s="92"/>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customFormat="false" ht="13.5" hidden="false" customHeight="false" outlineLevel="0" collapsed="false">
      <c r="A212" s="91"/>
      <c r="B212" s="92"/>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customFormat="false" ht="13.5" hidden="false" customHeight="false" outlineLevel="0" collapsed="false">
      <c r="A213" s="91"/>
      <c r="B213" s="92"/>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customFormat="false" ht="13.5" hidden="false" customHeight="false" outlineLevel="0" collapsed="false">
      <c r="A214" s="91"/>
      <c r="B214" s="92"/>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customFormat="false" ht="13.5" hidden="false" customHeight="false" outlineLevel="0" collapsed="false">
      <c r="A215" s="91"/>
      <c r="B215" s="92"/>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customFormat="false" ht="13.5" hidden="false" customHeight="false" outlineLevel="0" collapsed="false">
      <c r="A216" s="91"/>
      <c r="B216" s="92"/>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customFormat="false" ht="13.5" hidden="false" customHeight="false" outlineLevel="0" collapsed="false">
      <c r="A217" s="91"/>
      <c r="B217" s="92"/>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customFormat="false" ht="13.5" hidden="false" customHeight="false" outlineLevel="0" collapsed="false">
      <c r="A218" s="91"/>
      <c r="B218" s="92"/>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customFormat="false" ht="13.5" hidden="false" customHeight="false" outlineLevel="0" collapsed="false">
      <c r="A219" s="91"/>
      <c r="B219" s="92"/>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customFormat="false" ht="13.5" hidden="false" customHeight="false" outlineLevel="0" collapsed="false">
      <c r="A220" s="91"/>
      <c r="B220" s="92"/>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customFormat="false" ht="13.5" hidden="false" customHeight="false" outlineLevel="0" collapsed="false">
      <c r="A221" s="91"/>
      <c r="B221" s="92"/>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customFormat="false" ht="13.5" hidden="false" customHeight="false" outlineLevel="0" collapsed="false">
      <c r="A222" s="91"/>
      <c r="B222" s="92"/>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customFormat="false" ht="13.5" hidden="false" customHeight="false" outlineLevel="0" collapsed="false">
      <c r="A223" s="91"/>
      <c r="B223" s="92"/>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customFormat="false" ht="13.5" hidden="false" customHeight="false" outlineLevel="0" collapsed="false">
      <c r="A224" s="91"/>
      <c r="B224" s="92"/>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customFormat="false" ht="13.5" hidden="false" customHeight="false" outlineLevel="0" collapsed="false">
      <c r="A225" s="91"/>
      <c r="B225" s="92"/>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customFormat="false" ht="13.5" hidden="false" customHeight="false" outlineLevel="0" collapsed="false">
      <c r="A226" s="91"/>
      <c r="B226" s="92"/>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customFormat="false" ht="13.5" hidden="false" customHeight="false" outlineLevel="0" collapsed="false">
      <c r="A227" s="91"/>
      <c r="B227" s="92"/>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customFormat="false" ht="13.5" hidden="false" customHeight="false" outlineLevel="0" collapsed="false">
      <c r="A228" s="91"/>
      <c r="B228" s="92"/>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customFormat="false" ht="13.5" hidden="false" customHeight="false" outlineLevel="0" collapsed="false">
      <c r="A229" s="91"/>
      <c r="B229" s="92"/>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629</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2026-02-09T13:57:23Z</dcterms:modified>
  <cp:revision>76</cp:revision>
  <dc:subject/>
  <dc:title/>
</cp:coreProperties>
</file>

<file path=docProps/custom.xml><?xml version="1.0" encoding="utf-8"?>
<Properties xmlns="http://schemas.openxmlformats.org/officeDocument/2006/custom-properties" xmlns:vt="http://schemas.openxmlformats.org/officeDocument/2006/docPropsVTypes"/>
</file>